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1.111\sfa\WWW\25\futsal\game\"/>
    </mc:Choice>
  </mc:AlternateContent>
  <xr:revisionPtr revIDLastSave="0" documentId="8_{D7A9F4F0-A443-4ECF-85C8-0CE844C9356A}" xr6:coauthVersionLast="47" xr6:coauthVersionMax="47" xr10:uidLastSave="{00000000-0000-0000-0000-000000000000}"/>
  <bookViews>
    <workbookView xWindow="-108" yWindow="-108" windowWidth="23256" windowHeight="12456" tabRatio="406" xr2:uid="{49161156-78D6-45ED-B9A9-78B9CE093521}"/>
  </bookViews>
  <sheets>
    <sheet name="フットサル大会登録票" sheetId="1" r:id="rId1"/>
    <sheet name="メンバー表" sheetId="4" r:id="rId2"/>
  </sheets>
  <definedNames>
    <definedName name="_xlnm.Print_Area" localSheetId="0">フットサル大会登録票!$B$3:$AX$33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U31" i="1" l="1"/>
  <c r="P38" i="4"/>
  <c r="F61" i="4"/>
  <c r="HU30" i="1"/>
  <c r="P37" i="4"/>
  <c r="F59" i="4"/>
  <c r="HU29" i="1"/>
  <c r="P36" i="4"/>
  <c r="F57" i="4"/>
  <c r="HU28" i="1"/>
  <c r="P35" i="4"/>
  <c r="F55" i="4"/>
  <c r="HU27" i="1"/>
  <c r="P34" i="4"/>
  <c r="F53" i="4"/>
  <c r="HU26" i="1"/>
  <c r="P33" i="4"/>
  <c r="F51" i="4"/>
  <c r="HU25" i="1"/>
  <c r="P32" i="4"/>
  <c r="F49" i="4"/>
  <c r="HU24" i="1"/>
  <c r="P31" i="4"/>
  <c r="F47" i="4"/>
  <c r="HU23" i="1"/>
  <c r="P30" i="4"/>
  <c r="F45" i="4"/>
  <c r="HU22" i="1"/>
  <c r="P29" i="4"/>
  <c r="F43" i="4"/>
  <c r="HU21" i="1"/>
  <c r="P28" i="4"/>
  <c r="F41" i="4"/>
  <c r="HU20" i="1"/>
  <c r="P27" i="4"/>
  <c r="F39" i="4"/>
  <c r="HU19" i="1"/>
  <c r="P26" i="4"/>
  <c r="F37" i="4"/>
  <c r="HU18" i="1"/>
  <c r="P25" i="4"/>
  <c r="F35" i="4"/>
  <c r="HU17" i="1"/>
  <c r="P24" i="4"/>
  <c r="F33" i="4"/>
  <c r="HU16" i="1"/>
  <c r="P23" i="4"/>
  <c r="F31" i="4"/>
  <c r="HU15" i="1"/>
  <c r="P22" i="4"/>
  <c r="F29" i="4"/>
  <c r="HU14" i="1"/>
  <c r="P21" i="4"/>
  <c r="F27" i="4"/>
  <c r="HU13" i="1"/>
  <c r="P20" i="4"/>
  <c r="F25" i="4"/>
  <c r="HU12" i="1"/>
  <c r="P19" i="4"/>
  <c r="F23" i="4"/>
  <c r="HU11" i="1"/>
  <c r="P18" i="4"/>
  <c r="F21" i="4"/>
  <c r="HU10" i="1"/>
  <c r="P17" i="4"/>
  <c r="F19" i="4"/>
  <c r="HU9" i="1"/>
  <c r="P16" i="4"/>
  <c r="F17" i="4"/>
  <c r="HU8" i="1"/>
  <c r="O38" i="4"/>
  <c r="E61" i="4"/>
  <c r="O37" i="4"/>
  <c r="E59" i="4"/>
  <c r="O36" i="4"/>
  <c r="E57" i="4"/>
  <c r="O35" i="4"/>
  <c r="E55" i="4"/>
  <c r="O34" i="4"/>
  <c r="E53" i="4"/>
  <c r="O33" i="4"/>
  <c r="E51" i="4"/>
  <c r="O32" i="4"/>
  <c r="E49" i="4"/>
  <c r="O31" i="4"/>
  <c r="E47" i="4"/>
  <c r="O30" i="4"/>
  <c r="E45" i="4"/>
  <c r="O29" i="4"/>
  <c r="E43" i="4"/>
  <c r="O28" i="4"/>
  <c r="E41" i="4"/>
  <c r="O27" i="4"/>
  <c r="E39" i="4"/>
  <c r="O26" i="4"/>
  <c r="E37" i="4"/>
  <c r="O25" i="4"/>
  <c r="E35" i="4"/>
  <c r="O24" i="4"/>
  <c r="E33" i="4"/>
  <c r="O23" i="4"/>
  <c r="E31" i="4"/>
  <c r="O22" i="4"/>
  <c r="E29" i="4"/>
  <c r="O21" i="4"/>
  <c r="E27" i="4"/>
  <c r="O20" i="4"/>
  <c r="O19" i="4"/>
  <c r="E23" i="4"/>
  <c r="O18" i="4"/>
  <c r="E21" i="4"/>
  <c r="O17" i="4"/>
  <c r="E19" i="4"/>
  <c r="O16" i="4"/>
  <c r="E17" i="4"/>
  <c r="O15" i="4"/>
  <c r="E15" i="4"/>
  <c r="N38" i="4"/>
  <c r="C61" i="4"/>
  <c r="N37" i="4"/>
  <c r="C59" i="4"/>
  <c r="N36" i="4"/>
  <c r="C57" i="4"/>
  <c r="N35" i="4"/>
  <c r="C55" i="4"/>
  <c r="N34" i="4"/>
  <c r="C53" i="4"/>
  <c r="N33" i="4"/>
  <c r="C51" i="4"/>
  <c r="N32" i="4"/>
  <c r="C49" i="4"/>
  <c r="N31" i="4"/>
  <c r="C47" i="4"/>
  <c r="N30" i="4"/>
  <c r="C45" i="4"/>
  <c r="N29" i="4"/>
  <c r="C43" i="4"/>
  <c r="N28" i="4"/>
  <c r="C41" i="4"/>
  <c r="N27" i="4"/>
  <c r="C39" i="4"/>
  <c r="N26" i="4"/>
  <c r="C37" i="4"/>
  <c r="N25" i="4"/>
  <c r="C35" i="4"/>
  <c r="N24" i="4"/>
  <c r="C33" i="4"/>
  <c r="N23" i="4"/>
  <c r="C31" i="4"/>
  <c r="N22" i="4"/>
  <c r="C29" i="4"/>
  <c r="N21" i="4"/>
  <c r="C27" i="4"/>
  <c r="N20" i="4"/>
  <c r="N19" i="4"/>
  <c r="C23" i="4"/>
  <c r="N18" i="4"/>
  <c r="C21" i="4"/>
  <c r="N17" i="4"/>
  <c r="C19" i="4"/>
  <c r="N16" i="4"/>
  <c r="C17" i="4"/>
  <c r="N15" i="4"/>
  <c r="C15" i="4"/>
  <c r="L73" i="4"/>
  <c r="K73" i="4"/>
  <c r="J73" i="4"/>
  <c r="L71" i="4"/>
  <c r="K71" i="4"/>
  <c r="J71" i="4"/>
  <c r="L69" i="4"/>
  <c r="K69" i="4"/>
  <c r="J69" i="4"/>
  <c r="L67" i="4"/>
  <c r="K67" i="4"/>
  <c r="J67" i="4"/>
  <c r="E77" i="4"/>
  <c r="E75" i="4"/>
  <c r="E73" i="4"/>
  <c r="E71" i="4"/>
  <c r="E69" i="4"/>
  <c r="E67" i="4"/>
  <c r="B67" i="4"/>
  <c r="B77" i="4"/>
  <c r="B75" i="4"/>
  <c r="B73" i="4"/>
  <c r="B71" i="4"/>
  <c r="B69" i="4"/>
  <c r="B5" i="4"/>
  <c r="E9" i="4"/>
  <c r="C25" i="4"/>
  <c r="E25" i="4"/>
  <c r="P15" i="4"/>
  <c r="F15" i="4"/>
  <c r="HW8" i="1"/>
  <c r="HX8" i="1"/>
  <c r="HW9" i="1"/>
  <c r="HX9" i="1"/>
  <c r="HW10" i="1"/>
  <c r="HX10" i="1"/>
  <c r="HW11" i="1"/>
  <c r="HX11" i="1"/>
  <c r="HW12" i="1"/>
  <c r="HX12" i="1"/>
  <c r="HW13" i="1"/>
  <c r="HX13" i="1"/>
  <c r="HW14" i="1"/>
  <c r="HX14" i="1"/>
  <c r="HW15" i="1"/>
  <c r="HX15" i="1"/>
  <c r="HW16" i="1"/>
  <c r="HX16" i="1"/>
  <c r="HW17" i="1"/>
  <c r="HX17" i="1"/>
  <c r="HW18" i="1"/>
  <c r="HX18" i="1"/>
  <c r="HW19" i="1"/>
  <c r="HX19" i="1"/>
  <c r="HW20" i="1"/>
  <c r="HX20" i="1"/>
  <c r="HW21" i="1"/>
  <c r="HX21" i="1"/>
  <c r="HW26" i="1"/>
  <c r="HX26" i="1"/>
  <c r="AQ21" i="1"/>
  <c r="AR22" i="1"/>
  <c r="AR21" i="1"/>
  <c r="O27" i="1"/>
  <c r="AR31" i="1"/>
  <c r="AQ13" i="1"/>
  <c r="AR18" i="1"/>
  <c r="AR13" i="1"/>
  <c r="AR20" i="1"/>
  <c r="O25" i="1"/>
  <c r="AQ27" i="1"/>
  <c r="AQ9" i="1"/>
  <c r="AQ20" i="1"/>
  <c r="O29" i="1"/>
  <c r="AQ12" i="1"/>
  <c r="AQ26" i="1"/>
  <c r="AR24" i="1"/>
  <c r="AR25" i="1"/>
  <c r="AR15" i="1"/>
  <c r="O24" i="1"/>
  <c r="AQ8" i="1"/>
  <c r="O30" i="1"/>
  <c r="AR19" i="1"/>
  <c r="AR9" i="1"/>
  <c r="AQ10" i="1"/>
  <c r="AR26" i="1"/>
  <c r="AR27" i="1"/>
  <c r="AR16" i="1"/>
  <c r="AR14" i="1"/>
  <c r="AQ25" i="1"/>
  <c r="AR28" i="1"/>
  <c r="AQ23" i="1"/>
  <c r="AR10" i="1"/>
  <c r="AQ17" i="1"/>
  <c r="AQ16" i="1"/>
  <c r="AQ19" i="1"/>
  <c r="AQ11" i="1"/>
  <c r="AQ29" i="1"/>
  <c r="O32" i="1"/>
  <c r="AQ28" i="1"/>
  <c r="AQ22" i="1"/>
  <c r="AQ24" i="1"/>
  <c r="AR8" i="1"/>
  <c r="AQ18" i="1"/>
  <c r="AR17" i="1"/>
  <c r="AQ14" i="1"/>
  <c r="O18" i="1"/>
  <c r="AQ31" i="1"/>
  <c r="AR11" i="1"/>
  <c r="AR29" i="1"/>
  <c r="O31" i="1"/>
  <c r="AR12" i="1"/>
  <c r="AR23" i="1"/>
  <c r="AQ15" i="1"/>
  <c r="AR30" i="1"/>
  <c r="O26" i="1"/>
  <c r="AQ30" i="1"/>
  <c r="HV30" i="1"/>
  <c r="Q37" i="4"/>
  <c r="H59" i="4"/>
  <c r="HV15" i="1"/>
  <c r="Q22" i="4"/>
  <c r="H29" i="4"/>
  <c r="HV31" i="1"/>
  <c r="Q38" i="4"/>
  <c r="H61" i="4"/>
  <c r="HV14" i="1"/>
  <c r="Q21" i="4"/>
  <c r="H27" i="4"/>
  <c r="HV18" i="1"/>
  <c r="Q25" i="4"/>
  <c r="H35" i="4"/>
  <c r="HV24" i="1"/>
  <c r="Q31" i="4"/>
  <c r="H47" i="4"/>
  <c r="HV22" i="1"/>
  <c r="Q29" i="4"/>
  <c r="H43" i="4"/>
  <c r="HV28" i="1"/>
  <c r="Q35" i="4"/>
  <c r="H55" i="4"/>
  <c r="HV29" i="1"/>
  <c r="Q36" i="4"/>
  <c r="H57" i="4"/>
  <c r="HV11" i="1"/>
  <c r="Q18" i="4"/>
  <c r="H21" i="4"/>
  <c r="HV19" i="1"/>
  <c r="Q26" i="4"/>
  <c r="H37" i="4"/>
  <c r="HV16" i="1"/>
  <c r="Q23" i="4"/>
  <c r="H31" i="4"/>
  <c r="HV17" i="1"/>
  <c r="Q24" i="4"/>
  <c r="H33" i="4"/>
  <c r="HV23" i="1"/>
  <c r="Q30" i="4"/>
  <c r="H45" i="4"/>
  <c r="HV25" i="1"/>
  <c r="Q32" i="4"/>
  <c r="H49" i="4"/>
  <c r="HV10" i="1"/>
  <c r="Q17" i="4"/>
  <c r="H19" i="4"/>
  <c r="HV8" i="1"/>
  <c r="Q15" i="4"/>
  <c r="H15" i="4"/>
  <c r="HV26" i="1"/>
  <c r="Q33" i="4"/>
  <c r="H51" i="4"/>
  <c r="HV12" i="1"/>
  <c r="Q19" i="4"/>
  <c r="H23" i="4"/>
  <c r="HV20" i="1"/>
  <c r="Q27" i="4"/>
  <c r="H39" i="4"/>
  <c r="HV9" i="1"/>
  <c r="Q16" i="4"/>
  <c r="H17" i="4"/>
  <c r="HV27" i="1"/>
  <c r="Q34" i="4"/>
  <c r="H53" i="4"/>
  <c r="HV13" i="1"/>
  <c r="Q20" i="4"/>
  <c r="H25" i="4"/>
  <c r="HV21" i="1"/>
  <c r="Q28" i="4"/>
  <c r="H41" i="4"/>
</calcChain>
</file>

<file path=xl/sharedStrings.xml><?xml version="1.0" encoding="utf-8"?>
<sst xmlns="http://schemas.openxmlformats.org/spreadsheetml/2006/main" count="137" uniqueCount="100">
  <si>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</si>
  <si>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</si>
  <si>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</si>
  <si>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</si>
  <si>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</si>
  <si>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</si>
  <si>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</si>
  <si>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</si>
  <si>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</si>
  <si>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</si>
  <si>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</si>
  <si>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</si>
  <si>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シャツ</t>
  </si>
  <si>
    <t>ショーツ</t>
  </si>
  <si>
    <t>該当者に〇</t>
    <rPh sb="0" eb="3">
      <t>ガイトウシャ</t>
    </rPh>
    <phoneticPr fontId="3"/>
  </si>
  <si>
    <t>背番号</t>
  </si>
  <si>
    <t>名前（姓）</t>
    <rPh sb="3" eb="4">
      <t>セイ</t>
    </rPh>
    <phoneticPr fontId="3"/>
  </si>
  <si>
    <t>体重</t>
  </si>
  <si>
    <t>フットサル大会登録票</t>
  </si>
  <si>
    <t>大会名</t>
    <rPh sb="0" eb="2">
      <t>タイカイ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</si>
  <si>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</si>
  <si>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</si>
  <si>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</si>
  <si>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外国籍</t>
    <rPh sb="0" eb="3">
      <t>ガイコクセキ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</si>
  <si>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</si>
  <si>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</si>
  <si>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</si>
  <si>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</si>
  <si>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登録番号</t>
    <rPh sb="0" eb="2">
      <t>トウロク</t>
    </rPh>
    <rPh sb="2" eb="4">
      <t>バンゴウ</t>
    </rPh>
    <phoneticPr fontId="3"/>
  </si>
  <si>
    <t>印</t>
    <rPh sb="0" eb="1">
      <t>イン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</si>
  <si>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</si>
  <si>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</si>
  <si>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</si>
  <si>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</si>
  <si>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</si>
  <si>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</si>
  <si>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</si>
  <si>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フリガナ</t>
    <phoneticPr fontId="3"/>
  </si>
  <si>
    <t>E-mail</t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</si>
  <si>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</si>
  <si>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</si>
  <si>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</si>
  <si>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</si>
  <si>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</si>
  <si>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</si>
  <si>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</si>
  <si>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</si>
  <si>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</si>
  <si>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</si>
  <si>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</si>
  <si>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</si>
  <si>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</si>
  <si>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所属ＦＡ</t>
    <phoneticPr fontId="3"/>
  </si>
  <si>
    <t>氏名</t>
    <phoneticPr fontId="3"/>
  </si>
  <si>
    <t>Ｒ</t>
    <phoneticPr fontId="3"/>
  </si>
  <si>
    <t>チーム登録番号</t>
    <rPh sb="3" eb="5">
      <t>トウロク</t>
    </rPh>
    <rPh sb="5" eb="7">
      <t>バンゴウ</t>
    </rPh>
    <phoneticPr fontId="3"/>
  </si>
  <si>
    <t>サッカー協会
フットサル連盟</t>
    <rPh sb="4" eb="6">
      <t>キョウカイ</t>
    </rPh>
    <rPh sb="12" eb="14">
      <t>レンメイ</t>
    </rPh>
    <phoneticPr fontId="3"/>
  </si>
  <si>
    <t>F</t>
    <phoneticPr fontId="3"/>
  </si>
  <si>
    <t>F</t>
    <phoneticPr fontId="3"/>
  </si>
  <si>
    <t>F</t>
    <phoneticPr fontId="3"/>
  </si>
  <si>
    <t>F</t>
    <phoneticPr fontId="3"/>
  </si>
  <si>
    <t>F</t>
    <phoneticPr fontId="3"/>
  </si>
  <si>
    <t>F</t>
    <phoneticPr fontId="3"/>
  </si>
  <si>
    <t>Pos</t>
    <phoneticPr fontId="3"/>
  </si>
  <si>
    <t>フットサル
登録選手番号</t>
    <rPh sb="8" eb="10">
      <t>センシュ</t>
    </rPh>
    <phoneticPr fontId="3"/>
  </si>
  <si>
    <t>連絡先
どちらかに○</t>
    <phoneticPr fontId="3"/>
  </si>
  <si>
    <r>
      <t xml:space="preserve">ユニフォームの色
</t>
    </r>
    <r>
      <rPr>
        <b/>
        <sz val="10"/>
        <color indexed="8"/>
        <rFont val="ＭＳ ゴシック"/>
        <family val="3"/>
        <charset val="128"/>
      </rPr>
      <t>【漢字表記】</t>
    </r>
    <rPh sb="11" eb="13">
      <t>カンジ</t>
    </rPh>
    <rPh sb="13" eb="15">
      <t>ヒョウキ</t>
    </rPh>
    <phoneticPr fontId="3"/>
  </si>
  <si>
    <t>生 年 月 日　   (YYYY/MM/DD)</t>
    <phoneticPr fontId="3"/>
  </si>
  <si>
    <t>監督資格／指導者資格</t>
    <rPh sb="0" eb="2">
      <t>カントク</t>
    </rPh>
    <rPh sb="2" eb="4">
      <t>シカク</t>
    </rPh>
    <rPh sb="5" eb="8">
      <t>シドウシャ</t>
    </rPh>
    <rPh sb="8" eb="10">
      <t>シカク</t>
    </rPh>
    <phoneticPr fontId="3"/>
  </si>
  <si>
    <t>年  　　　　　月   　　  　日</t>
    <rPh sb="0" eb="1">
      <t>ネン</t>
    </rPh>
    <rPh sb="8" eb="9">
      <t>ガツ</t>
    </rPh>
    <rPh sb="17" eb="18">
      <t>ヒ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</si>
  <si>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</si>
  <si>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</si>
  <si>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</si>
  <si>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</si>
  <si>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</si>
  <si>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</si>
  <si>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</si>
  <si>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</si>
  <si>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</si>
  <si>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</si>
  <si>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</si>
  <si>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</si>
  <si>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</si>
  <si>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</si>
  <si>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</si>
  <si>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</si>
  <si>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</si>
  <si>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</si>
  <si>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</si>
  <si>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</si>
  <si>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</si>
  <si>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</si>
  <si>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</si>
  <si>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ＪＦＡ 第31回 全日本フットサル選手権大会 滋賀県大会</t>
    <rPh sb="4" eb="5">
      <t>ダイ</t>
    </rPh>
    <rPh sb="7" eb="8">
      <t>カイ</t>
    </rPh>
    <rPh sb="9" eb="12">
      <t>ゼンニホン</t>
    </rPh>
    <rPh sb="17" eb="20">
      <t>センシュケン</t>
    </rPh>
    <rPh sb="20" eb="22">
      <t>タイカイ</t>
    </rPh>
    <phoneticPr fontId="3"/>
  </si>
  <si>
    <t>ＪＦＡ 第22回 全日本女子フットサル選手権大会　滋賀県大会</t>
    <rPh sb="4" eb="5">
      <t>ダイ</t>
    </rPh>
    <rPh sb="7" eb="8">
      <t>カイ</t>
    </rPh>
    <rPh sb="9" eb="12">
      <t>ゼンニホン</t>
    </rPh>
    <rPh sb="12" eb="14">
      <t>ジョシ</t>
    </rPh>
    <rPh sb="19" eb="22">
      <t>センシュケン</t>
    </rPh>
    <rPh sb="22" eb="24">
      <t>タイカイ</t>
    </rPh>
    <phoneticPr fontId="3"/>
  </si>
  <si>
    <t>第21回 全日本大学フットサル大会　滋賀県大会</t>
    <rPh sb="0" eb="1">
      <t>ダイ</t>
    </rPh>
    <rPh sb="3" eb="4">
      <t>カイ</t>
    </rPh>
    <rPh sb="5" eb="8">
      <t>ゼンニホン</t>
    </rPh>
    <rPh sb="8" eb="10">
      <t>ダイガク</t>
    </rPh>
    <rPh sb="15" eb="17">
      <t>タイカイ</t>
    </rPh>
    <phoneticPr fontId="3"/>
  </si>
  <si>
    <t>ＪＦＡ 第12回 全日本Ｕ－１８フットサル選手権大会　滋賀県大会</t>
    <rPh sb="4" eb="5">
      <t>ダイ</t>
    </rPh>
    <rPh sb="7" eb="8">
      <t>カイ</t>
    </rPh>
    <rPh sb="9" eb="12">
      <t>ゼンニホン</t>
    </rPh>
    <rPh sb="21" eb="24">
      <t>センシュケン</t>
    </rPh>
    <rPh sb="24" eb="26">
      <t>タイカイ</t>
    </rPh>
    <phoneticPr fontId="3"/>
  </si>
  <si>
    <t>ＪＦＡ 第31回 全日本Ｕ－１５フットサル選手権大会　滋賀県大会</t>
    <rPh sb="4" eb="5">
      <t>ダイ</t>
    </rPh>
    <rPh sb="7" eb="8">
      <t>カイ</t>
    </rPh>
    <rPh sb="9" eb="12">
      <t>ゼンニホン</t>
    </rPh>
    <rPh sb="21" eb="24">
      <t>センシュケン</t>
    </rPh>
    <rPh sb="24" eb="26">
      <t>タイカイ</t>
    </rPh>
    <phoneticPr fontId="3"/>
  </si>
  <si>
    <t>ＪＦＡ 第16回 全日本Ｕ－１５女子フットサル選手権大会　滋賀県大会</t>
    <rPh sb="4" eb="5">
      <t>ダイ</t>
    </rPh>
    <rPh sb="7" eb="8">
      <t>カイ</t>
    </rPh>
    <rPh sb="9" eb="12">
      <t>ゼンニホン</t>
    </rPh>
    <rPh sb="16" eb="18">
      <t>ジョシ</t>
    </rPh>
    <rPh sb="23" eb="26">
      <t>センシュケン</t>
    </rPh>
    <rPh sb="26" eb="28">
      <t>タイカイ</t>
    </rPh>
    <phoneticPr fontId="3"/>
  </si>
  <si>
    <t>滋賀県</t>
    <rPh sb="0" eb="2">
      <t>シガケン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</si>
</sst>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3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HGPｺﾞｼｯｸE"/>
      <family val="3"/>
      <charset val="128"/>
    </font>
    <font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8"/>
      <name val="HGS教科書体"/>
      <family val="1"/>
      <charset val="128"/>
    </font>
    <font>
      <sz val="12"/>
      <name val="メイリオ"/>
      <family val="3"/>
      <charset val="128"/>
    </font>
    <font>
      <sz val="14"/>
      <name val="HG教科書体"/>
      <family val="1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6">
    <border>
      <left/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490">
    <xf numFmtId="0" fontId="0" fillId="0" borderId="0" xfId="0"/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177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 applyProtection="1">
      <alignment vertical="center"/>
      <protection hidden="1"/>
    </xf>
    <xf numFmtId="177" fontId="10" fillId="0" borderId="0" xfId="0" applyNumberFormat="1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49" fontId="10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vertical="center" wrapText="1"/>
    </xf>
    <xf numFmtId="177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" xfId="0" quotePrefix="1" applyNumberFormat="1" applyFont="1" applyFill="1" applyBorder="1" applyAlignment="1" applyProtection="1">
      <alignment vertical="center" shrinkToFit="1"/>
      <protection locked="0"/>
    </xf>
    <xf numFmtId="49" fontId="10" fillId="0" borderId="13" xfId="0" quotePrefix="1" applyNumberFormat="1" applyFont="1" applyFill="1" applyBorder="1" applyAlignment="1" applyProtection="1">
      <alignment vertical="center" shrinkToFit="1"/>
      <protection locked="0"/>
    </xf>
    <xf numFmtId="49" fontId="10" fillId="0" borderId="14" xfId="0" applyNumberFormat="1" applyFont="1" applyFill="1" applyBorder="1" applyAlignment="1" applyProtection="1">
      <alignment vertical="center" shrinkToFit="1"/>
      <protection locked="0"/>
    </xf>
    <xf numFmtId="49" fontId="10" fillId="0" borderId="15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textRotation="255" shrinkToFit="1"/>
    </xf>
    <xf numFmtId="49" fontId="1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vertical="center"/>
    </xf>
    <xf numFmtId="0" fontId="16" fillId="3" borderId="22" xfId="0" applyFont="1" applyFill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vertical="center"/>
    </xf>
    <xf numFmtId="0" fontId="12" fillId="3" borderId="27" xfId="0" applyFont="1" applyFill="1" applyBorder="1" applyAlignment="1">
      <alignment horizontal="centerContinuous" vertical="center"/>
    </xf>
    <xf numFmtId="14" fontId="22" fillId="0" borderId="28" xfId="0" applyNumberFormat="1" applyFont="1" applyFill="1" applyBorder="1" applyAlignment="1">
      <alignment horizontal="center" vertical="center"/>
    </xf>
    <xf numFmtId="0" fontId="35" fillId="0" borderId="18" xfId="0" applyFont="1" applyBorder="1" applyAlignment="1" applyProtection="1">
      <alignment horizontal="center" vertical="center" shrinkToFit="1"/>
      <protection locked="0"/>
    </xf>
    <xf numFmtId="0" fontId="35" fillId="0" borderId="29" xfId="0" applyFont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 applyProtection="1">
      <alignment horizontal="center" vertical="center" shrinkToFit="1"/>
      <protection locked="0"/>
    </xf>
    <xf numFmtId="14" fontId="22" fillId="0" borderId="3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1" xfId="0" applyFont="1" applyBorder="1" applyAlignment="1">
      <alignment horizontal="right" vertical="center"/>
    </xf>
    <xf numFmtId="0" fontId="16" fillId="3" borderId="32" xfId="0" applyFont="1" applyFill="1" applyBorder="1" applyAlignment="1">
      <alignment vertical="center"/>
    </xf>
    <xf numFmtId="0" fontId="19" fillId="2" borderId="33" xfId="0" applyFont="1" applyFill="1" applyBorder="1" applyAlignment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35" fillId="0" borderId="34" xfId="0" applyFont="1" applyBorder="1" applyAlignment="1" applyProtection="1">
      <alignment horizontal="center" vertical="center" shrinkToFit="1"/>
      <protection locked="0"/>
    </xf>
    <xf numFmtId="0" fontId="35" fillId="0" borderId="35" xfId="0" applyFont="1" applyBorder="1" applyAlignment="1" applyProtection="1">
      <alignment horizontal="center" vertical="center" shrinkToFit="1"/>
      <protection locked="0"/>
    </xf>
    <xf numFmtId="14" fontId="22" fillId="0" borderId="36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176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>
      <alignment horizontal="right" vertical="center"/>
    </xf>
    <xf numFmtId="0" fontId="15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wrapText="1"/>
    </xf>
    <xf numFmtId="49" fontId="10" fillId="0" borderId="42" xfId="0" quotePrefix="1" applyNumberFormat="1" applyFont="1" applyFill="1" applyBorder="1" applyAlignment="1" applyProtection="1">
      <alignment vertical="center" shrinkToFit="1"/>
      <protection locked="0"/>
    </xf>
    <xf numFmtId="49" fontId="10" fillId="0" borderId="43" xfId="0" applyNumberFormat="1" applyFont="1" applyFill="1" applyBorder="1" applyAlignment="1" applyProtection="1">
      <alignment vertical="center" shrinkToFit="1"/>
      <protection locked="0"/>
    </xf>
    <xf numFmtId="0" fontId="4" fillId="0" borderId="0" xfId="3">
      <alignment vertical="center"/>
    </xf>
    <xf numFmtId="0" fontId="18" fillId="0" borderId="0" xfId="3" applyFont="1" applyAlignment="1">
      <alignment horizontal="right" vertical="center"/>
    </xf>
    <xf numFmtId="0" fontId="18" fillId="0" borderId="44" xfId="3" applyFont="1" applyBorder="1" applyAlignment="1">
      <alignment horizontal="right" vertical="center"/>
    </xf>
    <xf numFmtId="0" fontId="4" fillId="0" borderId="45" xfId="3" applyBorder="1" applyAlignment="1">
      <alignment horizontal="center" vertical="center"/>
    </xf>
    <xf numFmtId="49" fontId="4" fillId="0" borderId="0" xfId="3" applyNumberFormat="1">
      <alignment vertical="center"/>
    </xf>
    <xf numFmtId="0" fontId="4" fillId="0" borderId="46" xfId="3" applyBorder="1" applyAlignment="1">
      <alignment horizontal="center" shrinkToFit="1"/>
    </xf>
    <xf numFmtId="0" fontId="4" fillId="0" borderId="45" xfId="3" applyBorder="1">
      <alignment vertical="center"/>
    </xf>
    <xf numFmtId="0" fontId="4" fillId="0" borderId="0" xfId="3" applyAlignment="1">
      <alignment horizontal="center" shrinkToFit="1"/>
    </xf>
    <xf numFmtId="0" fontId="4" fillId="0" borderId="47" xfId="3" applyBorder="1" applyAlignment="1">
      <alignment horizontal="center" vertical="center"/>
    </xf>
    <xf numFmtId="0" fontId="4" fillId="0" borderId="48" xfId="3" applyBorder="1" applyAlignment="1">
      <alignment horizontal="center" vertical="center"/>
    </xf>
    <xf numFmtId="0" fontId="4" fillId="0" borderId="49" xfId="3" applyBorder="1" applyAlignment="1">
      <alignment horizontal="center" vertical="center"/>
    </xf>
    <xf numFmtId="0" fontId="22" fillId="0" borderId="50" xfId="3" applyFont="1" applyBorder="1" applyAlignment="1">
      <alignment vertical="top"/>
    </xf>
    <xf numFmtId="0" fontId="4" fillId="0" borderId="31" xfId="3" applyBorder="1">
      <alignment vertical="center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176" fontId="10" fillId="4" borderId="34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35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29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51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5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16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3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49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84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12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4" xfId="4" applyFont="1" applyFill="1" applyBorder="1" applyAlignment="1" applyProtection="1">
      <alignment horizontal="center" vertical="center" shrinkToFit="1"/>
      <protection locked="0"/>
    </xf>
    <xf numFmtId="0" fontId="10" fillId="0" borderId="166" xfId="4" applyFont="1" applyFill="1" applyBorder="1" applyAlignment="1" applyProtection="1">
      <alignment horizontal="center" vertical="center" shrinkToFit="1"/>
      <protection locked="0"/>
    </xf>
    <xf numFmtId="0" fontId="4" fillId="3" borderId="121" xfId="0" applyFont="1" applyFill="1" applyBorder="1" applyAlignment="1">
      <alignment horizontal="center" vertical="center"/>
    </xf>
    <xf numFmtId="0" fontId="4" fillId="3" borderId="122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156" xfId="0" applyFont="1" applyFill="1" applyBorder="1" applyAlignment="1">
      <alignment horizontal="center" vertical="center"/>
    </xf>
    <xf numFmtId="0" fontId="18" fillId="3" borderId="157" xfId="0" applyFont="1" applyFill="1" applyBorder="1" applyAlignment="1">
      <alignment horizontal="center" vertical="center"/>
    </xf>
    <xf numFmtId="0" fontId="18" fillId="3" borderId="158" xfId="0" applyFont="1" applyFill="1" applyBorder="1" applyAlignment="1">
      <alignment horizontal="center" vertical="center"/>
    </xf>
    <xf numFmtId="0" fontId="4" fillId="0" borderId="112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11" xfId="0" quotePrefix="1" applyFont="1" applyFill="1" applyBorder="1" applyAlignment="1" applyProtection="1">
      <alignment horizontal="center" vertical="center" shrinkToFit="1"/>
      <protection locked="0"/>
    </xf>
    <xf numFmtId="0" fontId="4" fillId="0" borderId="11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1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24" xfId="0" quotePrefix="1" applyFont="1" applyFill="1" applyBorder="1" applyAlignment="1" applyProtection="1">
      <alignment horizontal="center" vertical="center" shrinkToFit="1"/>
      <protection locked="0"/>
    </xf>
    <xf numFmtId="49" fontId="10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5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/>
    </xf>
    <xf numFmtId="0" fontId="20" fillId="3" borderId="160" xfId="0" applyFont="1" applyFill="1" applyBorder="1" applyAlignment="1">
      <alignment horizontal="center" vertical="center" wrapText="1" shrinkToFit="1"/>
    </xf>
    <xf numFmtId="0" fontId="20" fillId="3" borderId="161" xfId="0" applyFont="1" applyFill="1" applyBorder="1" applyAlignment="1">
      <alignment horizontal="center" vertical="center" shrinkToFit="1"/>
    </xf>
    <xf numFmtId="0" fontId="4" fillId="3" borderId="121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62" xfId="0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0" fontId="4" fillId="3" borderId="151" xfId="0" applyFont="1" applyFill="1" applyBorder="1" applyAlignment="1">
      <alignment horizontal="center" vertical="center" shrinkToFit="1"/>
    </xf>
    <xf numFmtId="0" fontId="4" fillId="3" borderId="163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120" xfId="0" applyFont="1" applyFill="1" applyBorder="1" applyAlignment="1">
      <alignment horizontal="center" vertical="center"/>
    </xf>
    <xf numFmtId="0" fontId="4" fillId="3" borderId="164" xfId="4" applyFont="1" applyFill="1" applyBorder="1" applyAlignment="1" applyProtection="1">
      <alignment horizontal="center" vertical="center" shrinkToFit="1"/>
      <protection locked="0"/>
    </xf>
    <xf numFmtId="0" fontId="4" fillId="3" borderId="54" xfId="4" applyFont="1" applyFill="1" applyBorder="1" applyAlignment="1" applyProtection="1">
      <alignment horizontal="center" vertical="center" shrinkToFit="1"/>
      <protection locked="0"/>
    </xf>
    <xf numFmtId="0" fontId="4" fillId="3" borderId="55" xfId="4" applyFont="1" applyFill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23" fillId="0" borderId="64" xfId="0" applyFont="1" applyBorder="1" applyAlignment="1" applyProtection="1">
      <alignment horizontal="center" vertical="center" shrinkToFit="1"/>
      <protection locked="0"/>
    </xf>
    <xf numFmtId="0" fontId="23" fillId="0" borderId="65" xfId="0" applyFont="1" applyBorder="1" applyAlignment="1" applyProtection="1">
      <alignment horizontal="center" vertical="center" shrinkToFit="1"/>
      <protection locked="0"/>
    </xf>
    <xf numFmtId="0" fontId="10" fillId="3" borderId="132" xfId="0" applyFont="1" applyFill="1" applyBorder="1" applyAlignment="1">
      <alignment horizontal="center" vertical="center" textRotation="255"/>
    </xf>
    <xf numFmtId="0" fontId="10" fillId="3" borderId="133" xfId="0" applyFont="1" applyFill="1" applyBorder="1" applyAlignment="1">
      <alignment horizontal="center" vertical="center" textRotation="255"/>
    </xf>
    <xf numFmtId="0" fontId="10" fillId="3" borderId="134" xfId="0" applyFont="1" applyFill="1" applyBorder="1" applyAlignment="1">
      <alignment horizontal="center" vertical="center" textRotation="255"/>
    </xf>
    <xf numFmtId="0" fontId="4" fillId="3" borderId="154" xfId="0" applyFont="1" applyFill="1" applyBorder="1" applyAlignment="1">
      <alignment horizontal="center" vertical="center"/>
    </xf>
    <xf numFmtId="0" fontId="4" fillId="3" borderId="117" xfId="0" applyFont="1" applyFill="1" applyBorder="1" applyAlignment="1">
      <alignment horizontal="center" vertical="center"/>
    </xf>
    <xf numFmtId="0" fontId="4" fillId="3" borderId="155" xfId="0" applyFont="1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64" xfId="0" applyFont="1" applyFill="1" applyBorder="1" applyAlignment="1" applyProtection="1">
      <alignment horizontal="center" vertical="center" shrinkToFit="1"/>
      <protection locked="0"/>
    </xf>
    <xf numFmtId="0" fontId="10" fillId="0" borderId="65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3" borderId="99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10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Fill="1" applyBorder="1" applyAlignment="1" applyProtection="1">
      <alignment horizontal="center" vertical="center" shrinkToFit="1"/>
    </xf>
    <xf numFmtId="0" fontId="10" fillId="0" borderId="149" xfId="0" applyFont="1" applyFill="1" applyBorder="1" applyAlignment="1" applyProtection="1">
      <alignment horizontal="center" vertical="center" shrinkToFit="1"/>
    </xf>
    <xf numFmtId="0" fontId="8" fillId="3" borderId="150" xfId="0" applyFont="1" applyFill="1" applyBorder="1" applyAlignment="1">
      <alignment horizontal="center" vertical="center" shrinkToFit="1"/>
    </xf>
    <xf numFmtId="0" fontId="8" fillId="3" borderId="145" xfId="0" applyFont="1" applyFill="1" applyBorder="1" applyAlignment="1">
      <alignment horizontal="center" vertical="center" shrinkToFit="1"/>
    </xf>
    <xf numFmtId="0" fontId="8" fillId="3" borderId="151" xfId="0" applyFont="1" applyFill="1" applyBorder="1" applyAlignment="1">
      <alignment horizontal="center" vertical="center" shrinkToFit="1"/>
    </xf>
    <xf numFmtId="0" fontId="4" fillId="0" borderId="11" xfId="0" quotePrefix="1" applyFont="1" applyFill="1" applyBorder="1" applyAlignment="1" applyProtection="1">
      <alignment horizontal="center" vertical="center" shrinkToFit="1"/>
      <protection locked="0"/>
    </xf>
    <xf numFmtId="0" fontId="4" fillId="0" borderId="152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2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8" fillId="0" borderId="113" xfId="0" applyFont="1" applyFill="1" applyBorder="1" applyAlignment="1" applyProtection="1">
      <alignment horizontal="center" vertical="center"/>
      <protection locked="0"/>
    </xf>
    <xf numFmtId="0" fontId="8" fillId="0" borderId="113" xfId="0" applyFont="1" applyFill="1" applyBorder="1" applyAlignment="1" applyProtection="1">
      <alignment horizontal="center" vertical="center" shrinkToFit="1"/>
      <protection locked="0"/>
    </xf>
    <xf numFmtId="0" fontId="8" fillId="0" borderId="113" xfId="0" applyFont="1" applyFill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45" xfId="0" applyFont="1" applyFill="1" applyBorder="1" applyAlignment="1" applyProtection="1">
      <alignment horizontal="center" vertical="center" shrinkToFit="1"/>
      <protection locked="0"/>
    </xf>
    <xf numFmtId="0" fontId="10" fillId="0" borderId="14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46" xfId="0" quotePrefix="1" applyFont="1" applyFill="1" applyBorder="1" applyAlignment="1" applyProtection="1">
      <alignment horizontal="center" vertical="center" shrinkToFit="1"/>
      <protection locked="0"/>
    </xf>
    <xf numFmtId="0" fontId="4" fillId="3" borderId="147" xfId="0" applyFont="1" applyFill="1" applyBorder="1" applyAlignment="1">
      <alignment horizontal="center" vertical="center"/>
    </xf>
    <xf numFmtId="0" fontId="4" fillId="3" borderId="113" xfId="0" applyFont="1" applyFill="1" applyBorder="1" applyAlignment="1">
      <alignment horizontal="center" vertical="center"/>
    </xf>
    <xf numFmtId="0" fontId="4" fillId="3" borderId="148" xfId="0" applyFont="1" applyFill="1" applyBorder="1" applyAlignment="1">
      <alignment horizontal="center" vertical="center"/>
    </xf>
    <xf numFmtId="0" fontId="4" fillId="3" borderId="135" xfId="0" applyFont="1" applyFill="1" applyBorder="1" applyAlignment="1">
      <alignment horizontal="center" vertical="center"/>
    </xf>
    <xf numFmtId="0" fontId="4" fillId="3" borderId="136" xfId="0" applyFont="1" applyFill="1" applyBorder="1" applyAlignment="1">
      <alignment horizontal="center" vertical="center"/>
    </xf>
    <xf numFmtId="0" fontId="4" fillId="3" borderId="137" xfId="0" applyFont="1" applyFill="1" applyBorder="1" applyAlignment="1">
      <alignment horizontal="center" vertical="center"/>
    </xf>
    <xf numFmtId="0" fontId="4" fillId="3" borderId="138" xfId="0" applyFont="1" applyFill="1" applyBorder="1" applyAlignment="1">
      <alignment horizontal="center" vertical="center" wrapText="1"/>
    </xf>
    <xf numFmtId="0" fontId="4" fillId="3" borderId="139" xfId="0" applyFont="1" applyFill="1" applyBorder="1" applyAlignment="1">
      <alignment horizontal="center" vertical="center"/>
    </xf>
    <xf numFmtId="0" fontId="4" fillId="3" borderId="140" xfId="0" applyFont="1" applyFill="1" applyBorder="1" applyAlignment="1">
      <alignment horizontal="center" vertical="center"/>
    </xf>
    <xf numFmtId="49" fontId="10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17" xfId="0" applyFont="1" applyFill="1" applyBorder="1" applyAlignment="1" applyProtection="1">
      <alignment horizontal="left" vertical="center" shrinkToFit="1"/>
      <protection locked="0"/>
    </xf>
    <xf numFmtId="0" fontId="8" fillId="0" borderId="117" xfId="0" applyFont="1" applyFill="1" applyBorder="1"/>
    <xf numFmtId="0" fontId="8" fillId="0" borderId="142" xfId="0" applyFont="1" applyFill="1" applyBorder="1"/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143" xfId="0" quotePrefix="1" applyFont="1" applyFill="1" applyBorder="1" applyAlignment="1" applyProtection="1">
      <alignment horizontal="center" vertical="center" shrinkToFit="1"/>
      <protection locked="0"/>
    </xf>
    <xf numFmtId="0" fontId="4" fillId="3" borderId="144" xfId="0" applyFont="1" applyFill="1" applyBorder="1" applyAlignment="1">
      <alignment horizontal="center" vertical="center"/>
    </xf>
    <xf numFmtId="0" fontId="10" fillId="0" borderId="118" xfId="0" quotePrefix="1" applyFont="1" applyFill="1" applyBorder="1" applyAlignment="1" applyProtection="1">
      <alignment horizontal="center" vertical="center" shrinkToFit="1"/>
      <protection locked="0"/>
    </xf>
    <xf numFmtId="0" fontId="4" fillId="3" borderId="99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128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29" xfId="0" applyFont="1" applyFill="1" applyBorder="1" applyAlignment="1">
      <alignment horizontal="center" vertical="center" wrapText="1"/>
    </xf>
    <xf numFmtId="0" fontId="20" fillId="3" borderId="130" xfId="0" applyFont="1" applyFill="1" applyBorder="1" applyAlignment="1">
      <alignment horizontal="center" vertical="center" wrapText="1"/>
    </xf>
    <xf numFmtId="0" fontId="20" fillId="3" borderId="125" xfId="0" applyFont="1" applyFill="1" applyBorder="1" applyAlignment="1">
      <alignment horizontal="center" vertical="center" wrapText="1"/>
    </xf>
    <xf numFmtId="0" fontId="20" fillId="3" borderId="126" xfId="0" applyFont="1" applyFill="1" applyBorder="1" applyAlignment="1">
      <alignment horizontal="center" vertical="center" wrapText="1"/>
    </xf>
    <xf numFmtId="0" fontId="10" fillId="0" borderId="116" xfId="0" quotePrefix="1" applyFont="1" applyFill="1" applyBorder="1" applyAlignment="1" applyProtection="1">
      <alignment horizontal="center" vertical="center" shrinkToFit="1"/>
      <protection locked="0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 shrinkToFit="1"/>
    </xf>
    <xf numFmtId="0" fontId="4" fillId="3" borderId="123" xfId="0" applyFont="1" applyFill="1" applyBorder="1" applyAlignment="1">
      <alignment horizontal="center" vertical="center"/>
    </xf>
    <xf numFmtId="49" fontId="10" fillId="0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109" xfId="0" applyFont="1" applyFill="1" applyBorder="1" applyAlignment="1">
      <alignment horizontal="center" vertical="center" shrinkToFit="1"/>
    </xf>
    <xf numFmtId="0" fontId="4" fillId="3" borderId="100" xfId="0" applyFont="1" applyFill="1" applyBorder="1" applyAlignment="1">
      <alignment horizontal="center" vertical="center"/>
    </xf>
    <xf numFmtId="0" fontId="4" fillId="3" borderId="124" xfId="0" applyFont="1" applyFill="1" applyBorder="1" applyAlignment="1">
      <alignment horizontal="center" vertical="center"/>
    </xf>
    <xf numFmtId="0" fontId="4" fillId="0" borderId="125" xfId="0" applyFont="1" applyFill="1" applyBorder="1" applyAlignment="1" applyProtection="1">
      <alignment horizontal="center" vertical="center" shrinkToFit="1"/>
      <protection locked="0"/>
    </xf>
    <xf numFmtId="0" fontId="10" fillId="0" borderId="125" xfId="0" applyFont="1" applyFill="1" applyBorder="1" applyAlignment="1" applyProtection="1">
      <alignment horizontal="center" vertical="center" shrinkToFit="1"/>
      <protection locked="0"/>
    </xf>
    <xf numFmtId="0" fontId="10" fillId="0" borderId="126" xfId="0" applyFont="1" applyFill="1" applyBorder="1" applyAlignment="1" applyProtection="1">
      <alignment horizontal="center" vertical="center" shrinkToFit="1"/>
      <protection locked="0"/>
    </xf>
    <xf numFmtId="0" fontId="10" fillId="0" borderId="57" xfId="0" applyFont="1" applyFill="1" applyBorder="1" applyAlignment="1">
      <alignment horizontal="center" vertical="center"/>
    </xf>
    <xf numFmtId="0" fontId="10" fillId="0" borderId="127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107" xfId="0" applyFont="1" applyFill="1" applyBorder="1" applyAlignment="1">
      <alignment horizontal="center" vertical="center" shrinkToFit="1"/>
    </xf>
    <xf numFmtId="0" fontId="24" fillId="0" borderId="108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09" xfId="0" applyFont="1" applyFill="1" applyBorder="1" applyAlignment="1">
      <alignment horizontal="center" vertical="center"/>
    </xf>
    <xf numFmtId="0" fontId="10" fillId="0" borderId="110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111" xfId="0" applyFont="1" applyFill="1" applyBorder="1" applyAlignment="1" applyProtection="1">
      <alignment horizontal="center" vertical="center" shrinkToFit="1"/>
    </xf>
    <xf numFmtId="0" fontId="4" fillId="0" borderId="112" xfId="0" applyFont="1" applyFill="1" applyBorder="1" applyAlignment="1" applyProtection="1">
      <alignment horizontal="center" vertical="center" shrinkToFit="1"/>
      <protection locked="0"/>
    </xf>
    <xf numFmtId="49" fontId="10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4" fillId="3" borderId="115" xfId="0" applyFont="1" applyFill="1" applyBorder="1" applyAlignment="1">
      <alignment horizontal="center" vertical="center"/>
    </xf>
    <xf numFmtId="49" fontId="10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3" borderId="119" xfId="0" applyFont="1" applyFill="1" applyBorder="1" applyAlignment="1">
      <alignment horizontal="center" vertical="center"/>
    </xf>
    <xf numFmtId="0" fontId="4" fillId="0" borderId="63" xfId="0" applyFont="1" applyFill="1" applyBorder="1" applyAlignment="1" applyProtection="1">
      <alignment horizontal="center" vertical="center" shrinkToFit="1"/>
    </xf>
    <xf numFmtId="0" fontId="10" fillId="0" borderId="64" xfId="0" applyFont="1" applyFill="1" applyBorder="1" applyAlignment="1" applyProtection="1">
      <alignment horizontal="center" vertical="center" shrinkToFit="1"/>
    </xf>
    <xf numFmtId="0" fontId="10" fillId="0" borderId="65" xfId="0" applyFont="1" applyFill="1" applyBorder="1" applyAlignment="1" applyProtection="1">
      <alignment horizontal="center" vertical="center" shrinkToFit="1"/>
    </xf>
    <xf numFmtId="0" fontId="4" fillId="0" borderId="64" xfId="0" applyFont="1" applyFill="1" applyBorder="1" applyAlignment="1" applyProtection="1">
      <alignment horizontal="center" vertical="center" shrinkToFit="1"/>
    </xf>
    <xf numFmtId="0" fontId="4" fillId="0" borderId="65" xfId="0" applyFont="1" applyFill="1" applyBorder="1" applyAlignment="1" applyProtection="1">
      <alignment horizontal="center" vertical="center" shrinkToFit="1"/>
    </xf>
    <xf numFmtId="14" fontId="22" fillId="0" borderId="9" xfId="0" applyNumberFormat="1" applyFont="1" applyFill="1" applyBorder="1" applyAlignment="1">
      <alignment horizontal="center" vertical="center"/>
    </xf>
    <xf numFmtId="14" fontId="22" fillId="0" borderId="64" xfId="0" applyNumberFormat="1" applyFont="1" applyFill="1" applyBorder="1" applyAlignment="1">
      <alignment horizontal="center" vertical="center"/>
    </xf>
    <xf numFmtId="14" fontId="22" fillId="0" borderId="65" xfId="0" applyNumberFormat="1" applyFont="1" applyFill="1" applyBorder="1" applyAlignment="1">
      <alignment horizontal="center" vertical="center"/>
    </xf>
    <xf numFmtId="0" fontId="10" fillId="0" borderId="64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5" xfId="0" quotePrefix="1" applyFont="1" applyFill="1" applyBorder="1" applyAlignment="1" applyProtection="1">
      <alignment horizontal="center" vertical="center" shrinkToFit="1"/>
      <protection locked="0"/>
    </xf>
    <xf numFmtId="0" fontId="23" fillId="0" borderId="101" xfId="0" applyFont="1" applyBorder="1" applyAlignment="1" applyProtection="1">
      <alignment horizontal="center" vertical="center" shrinkToFit="1"/>
      <protection locked="0"/>
    </xf>
    <xf numFmtId="0" fontId="23" fillId="0" borderId="66" xfId="0" applyFont="1" applyBorder="1" applyAlignment="1" applyProtection="1">
      <alignment horizontal="center" vertical="center" shrinkToFit="1"/>
      <protection locked="0"/>
    </xf>
    <xf numFmtId="0" fontId="23" fillId="0" borderId="102" xfId="0" applyFont="1" applyBorder="1" applyAlignment="1" applyProtection="1">
      <alignment horizontal="center" vertical="center" shrinkToFit="1"/>
      <protection locked="0"/>
    </xf>
    <xf numFmtId="0" fontId="10" fillId="3" borderId="70" xfId="0" applyFont="1" applyFill="1" applyBorder="1" applyAlignment="1" applyProtection="1">
      <alignment horizontal="center" vertical="center" shrinkToFit="1"/>
      <protection locked="0"/>
    </xf>
    <xf numFmtId="0" fontId="10" fillId="3" borderId="71" xfId="0" applyFont="1" applyFill="1" applyBorder="1" applyAlignment="1" applyProtection="1">
      <alignment horizontal="center" vertical="center" shrinkToFit="1"/>
      <protection locked="0"/>
    </xf>
    <xf numFmtId="0" fontId="10" fillId="3" borderId="100" xfId="0" applyFont="1" applyFill="1" applyBorder="1" applyAlignment="1" applyProtection="1">
      <alignment horizontal="center" vertical="center" shrinkToFit="1"/>
      <protection locked="0"/>
    </xf>
    <xf numFmtId="0" fontId="10" fillId="0" borderId="103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02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7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78" xfId="0" quotePrefix="1" applyFont="1" applyFill="1" applyBorder="1" applyAlignment="1" applyProtection="1">
      <alignment horizontal="center" vertical="center" shrinkToFit="1"/>
      <protection locked="0"/>
    </xf>
    <xf numFmtId="0" fontId="23" fillId="0" borderId="85" xfId="0" applyFont="1" applyFill="1" applyBorder="1" applyAlignment="1" applyProtection="1">
      <alignment horizontal="center" vertical="center" shrinkToFit="1"/>
      <protection locked="0"/>
    </xf>
    <xf numFmtId="0" fontId="23" fillId="0" borderId="86" xfId="0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 applyProtection="1">
      <alignment horizontal="center" vertical="center" shrinkToFit="1"/>
      <protection locked="0"/>
    </xf>
    <xf numFmtId="0" fontId="23" fillId="0" borderId="9" xfId="0" applyFont="1" applyFill="1" applyBorder="1" applyAlignment="1" applyProtection="1">
      <alignment horizontal="center" vertical="center" shrinkToFit="1"/>
      <protection locked="0"/>
    </xf>
    <xf numFmtId="0" fontId="23" fillId="0" borderId="64" xfId="0" applyFont="1" applyFill="1" applyBorder="1" applyAlignment="1" applyProtection="1">
      <alignment horizontal="center" vertical="center" shrinkToFit="1"/>
      <protection locked="0"/>
    </xf>
    <xf numFmtId="0" fontId="23" fillId="0" borderId="65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74" xfId="0" quotePrefix="1" applyFont="1" applyFill="1" applyBorder="1" applyAlignment="1" applyProtection="1">
      <alignment horizontal="center" vertical="center" shrinkToFit="1"/>
      <protection locked="0"/>
    </xf>
    <xf numFmtId="0" fontId="10" fillId="0" borderId="7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3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90" xfId="0" applyNumberFormat="1" applyFont="1" applyFill="1" applyBorder="1" applyAlignment="1" applyProtection="1">
      <alignment horizontal="right" vertical="center" shrinkToFit="1"/>
      <protection locked="0"/>
    </xf>
    <xf numFmtId="49" fontId="10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14" fontId="22" fillId="0" borderId="96" xfId="0" applyNumberFormat="1" applyFont="1" applyFill="1" applyBorder="1" applyAlignment="1">
      <alignment horizontal="center" vertical="center"/>
    </xf>
    <xf numFmtId="14" fontId="22" fillId="0" borderId="97" xfId="0" applyNumberFormat="1" applyFont="1" applyFill="1" applyBorder="1" applyAlignment="1">
      <alignment horizontal="center" vertical="center"/>
    </xf>
    <xf numFmtId="14" fontId="22" fillId="0" borderId="98" xfId="0" applyNumberFormat="1" applyFont="1" applyFill="1" applyBorder="1" applyAlignment="1">
      <alignment horizontal="center" vertical="center"/>
    </xf>
    <xf numFmtId="0" fontId="10" fillId="3" borderId="99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7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68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84" xfId="0" applyFont="1" applyBorder="1" applyAlignment="1" applyProtection="1">
      <alignment horizontal="center" vertical="center" shrinkToFit="1"/>
      <protection locked="0"/>
    </xf>
    <xf numFmtId="14" fontId="22" fillId="0" borderId="85" xfId="0" applyNumberFormat="1" applyFont="1" applyFill="1" applyBorder="1" applyAlignment="1">
      <alignment horizontal="center" vertical="center"/>
    </xf>
    <xf numFmtId="14" fontId="22" fillId="0" borderId="86" xfId="0" applyNumberFormat="1" applyFont="1" applyFill="1" applyBorder="1" applyAlignment="1">
      <alignment horizontal="center" vertical="center"/>
    </xf>
    <xf numFmtId="14" fontId="22" fillId="0" borderId="87" xfId="0" applyNumberFormat="1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46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4" fillId="0" borderId="89" xfId="0" applyFont="1" applyBorder="1" applyAlignment="1">
      <alignment horizontal="left" wrapText="1"/>
    </xf>
    <xf numFmtId="0" fontId="23" fillId="0" borderId="42" xfId="0" applyFont="1" applyBorder="1" applyAlignment="1" applyProtection="1">
      <alignment horizontal="center" vertical="center" shrinkToFit="1"/>
      <protection locked="0"/>
    </xf>
    <xf numFmtId="0" fontId="23" fillId="0" borderId="43" xfId="0" applyFont="1" applyBorder="1" applyAlignment="1" applyProtection="1">
      <alignment horizontal="center" vertical="center" shrinkToFit="1"/>
      <protection locked="0"/>
    </xf>
    <xf numFmtId="0" fontId="23" fillId="0" borderId="90" xfId="0" applyFont="1" applyBorder="1" applyAlignment="1" applyProtection="1">
      <alignment horizontal="center" vertical="center" shrinkToFit="1"/>
      <protection locked="0"/>
    </xf>
    <xf numFmtId="0" fontId="10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34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49" fontId="34" fillId="0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66" xfId="0" applyFont="1" applyFill="1" applyBorder="1" applyAlignment="1" applyProtection="1">
      <alignment horizontal="center" vertical="center" shrinkToFit="1"/>
    </xf>
    <xf numFmtId="0" fontId="10" fillId="0" borderId="67" xfId="0" applyFont="1" applyFill="1" applyBorder="1" applyAlignment="1" applyProtection="1">
      <alignment horizontal="center" vertical="center" shrinkToFit="1"/>
    </xf>
    <xf numFmtId="0" fontId="10" fillId="0" borderId="68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69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</xf>
    <xf numFmtId="0" fontId="10" fillId="0" borderId="69" xfId="0" applyFont="1" applyFill="1" applyBorder="1" applyAlignment="1" applyProtection="1">
      <alignment horizontal="center" vertical="center" shrinkToFit="1"/>
    </xf>
    <xf numFmtId="0" fontId="10" fillId="3" borderId="72" xfId="0" applyFont="1" applyFill="1" applyBorder="1" applyAlignment="1" applyProtection="1">
      <alignment horizontal="center" vertical="center" shrinkToFit="1"/>
      <protection locked="0"/>
    </xf>
    <xf numFmtId="0" fontId="10" fillId="3" borderId="71" xfId="0" applyFont="1" applyFill="1" applyBorder="1" applyAlignment="1" applyProtection="1">
      <alignment horizontal="center" vertical="center" shrinkToFit="1"/>
    </xf>
    <xf numFmtId="0" fontId="10" fillId="3" borderId="72" xfId="0" applyFont="1" applyFill="1" applyBorder="1" applyAlignment="1" applyProtection="1">
      <alignment horizontal="center" vertical="center" shrinkToFit="1"/>
    </xf>
    <xf numFmtId="0" fontId="10" fillId="0" borderId="73" xfId="0" applyFont="1" applyFill="1" applyBorder="1" applyAlignment="1" applyProtection="1">
      <alignment horizontal="center" vertical="center" shrinkToFit="1"/>
    </xf>
    <xf numFmtId="0" fontId="10" fillId="0" borderId="74" xfId="0" applyFont="1" applyFill="1" applyBorder="1" applyAlignment="1" applyProtection="1">
      <alignment horizontal="center" vertical="center" shrinkToFit="1"/>
    </xf>
    <xf numFmtId="0" fontId="10" fillId="0" borderId="75" xfId="0" applyFont="1" applyFill="1" applyBorder="1" applyAlignment="1" applyProtection="1">
      <alignment horizontal="center" vertical="center" shrinkToFit="1"/>
    </xf>
    <xf numFmtId="0" fontId="10" fillId="0" borderId="68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9" xfId="0" quotePrefix="1" applyFont="1" applyFill="1" applyBorder="1" applyAlignment="1" applyProtection="1">
      <alignment horizontal="center" vertical="center" shrinkToFit="1"/>
      <protection locked="0"/>
    </xf>
    <xf numFmtId="0" fontId="10" fillId="0" borderId="76" xfId="0" quotePrefix="1" applyFont="1" applyFill="1" applyBorder="1" applyAlignment="1" applyProtection="1">
      <alignment horizontal="center" vertical="center" shrinkToFit="1"/>
      <protection locked="0"/>
    </xf>
    <xf numFmtId="0" fontId="8" fillId="3" borderId="201" xfId="0" applyFont="1" applyFill="1" applyBorder="1" applyAlignment="1" applyProtection="1">
      <alignment horizontal="center" vertical="center" textRotation="255" shrinkToFit="1"/>
    </xf>
    <xf numFmtId="0" fontId="8" fillId="3" borderId="190" xfId="0" applyFont="1" applyFill="1" applyBorder="1" applyAlignment="1" applyProtection="1">
      <alignment horizontal="center" vertical="center" textRotation="255" shrinkToFit="1"/>
    </xf>
    <xf numFmtId="0" fontId="8" fillId="3" borderId="50" xfId="0" applyFont="1" applyFill="1" applyBorder="1" applyAlignment="1" applyProtection="1">
      <alignment horizontal="center" vertical="center" textRotation="255" shrinkToFit="1"/>
    </xf>
    <xf numFmtId="0" fontId="8" fillId="3" borderId="191" xfId="0" applyFont="1" applyFill="1" applyBorder="1" applyAlignment="1" applyProtection="1">
      <alignment horizontal="center" vertical="center" textRotation="255" shrinkToFit="1"/>
    </xf>
    <xf numFmtId="0" fontId="8" fillId="3" borderId="200" xfId="0" applyFont="1" applyFill="1" applyBorder="1" applyAlignment="1" applyProtection="1">
      <alignment horizontal="center" vertical="center" textRotation="255" shrinkToFit="1"/>
    </xf>
    <xf numFmtId="0" fontId="8" fillId="3" borderId="235" xfId="0" applyFont="1" applyFill="1" applyBorder="1" applyAlignment="1" applyProtection="1">
      <alignment horizontal="center" vertical="center" textRotation="255" shrinkToFit="1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2" xfId="0" applyFont="1" applyFill="1" applyBorder="1" applyAlignment="1" applyProtection="1">
      <alignment horizontal="center" vertical="center" shrinkToFit="1"/>
    </xf>
    <xf numFmtId="0" fontId="10" fillId="0" borderId="63" xfId="0" applyFont="1" applyFill="1" applyBorder="1" applyAlignment="1" applyProtection="1">
      <alignment horizontal="center" vertical="center" shrinkToFit="1"/>
    </xf>
    <xf numFmtId="0" fontId="33" fillId="0" borderId="194" xfId="3" applyFont="1" applyBorder="1" applyAlignment="1">
      <alignment horizontal="center" vertical="center"/>
    </xf>
    <xf numFmtId="0" fontId="33" fillId="0" borderId="195" xfId="3" applyFont="1" applyBorder="1" applyAlignment="1">
      <alignment horizontal="center" vertical="center"/>
    </xf>
    <xf numFmtId="0" fontId="33" fillId="0" borderId="208" xfId="3" applyFont="1" applyBorder="1" applyAlignment="1">
      <alignment horizontal="center" vertical="center"/>
    </xf>
    <xf numFmtId="0" fontId="33" fillId="0" borderId="209" xfId="3" applyFont="1" applyBorder="1" applyAlignment="1">
      <alignment horizontal="center" vertical="center"/>
    </xf>
    <xf numFmtId="0" fontId="33" fillId="0" borderId="89" xfId="3" applyFont="1" applyBorder="1" applyAlignment="1">
      <alignment horizontal="center" vertical="center"/>
    </xf>
    <xf numFmtId="0" fontId="33" fillId="0" borderId="210" xfId="3" applyFont="1" applyBorder="1" applyAlignment="1">
      <alignment horizontal="center" vertical="center"/>
    </xf>
    <xf numFmtId="0" fontId="22" fillId="0" borderId="201" xfId="3" applyFont="1" applyBorder="1" applyAlignment="1">
      <alignment horizontal="center" vertical="center"/>
    </xf>
    <xf numFmtId="0" fontId="22" fillId="0" borderId="200" xfId="3" applyFont="1" applyBorder="1" applyAlignment="1">
      <alignment horizontal="center" vertical="center"/>
    </xf>
    <xf numFmtId="0" fontId="22" fillId="0" borderId="189" xfId="3" applyFont="1" applyBorder="1" applyAlignment="1">
      <alignment horizontal="center" vertical="top"/>
    </xf>
    <xf numFmtId="0" fontId="22" fillId="0" borderId="202" xfId="3" applyFont="1" applyBorder="1" applyAlignment="1">
      <alignment horizontal="center" vertical="top"/>
    </xf>
    <xf numFmtId="0" fontId="22" fillId="0" borderId="43" xfId="3" applyFont="1" applyBorder="1" applyAlignment="1">
      <alignment horizontal="center" vertical="top"/>
    </xf>
    <xf numFmtId="0" fontId="22" fillId="0" borderId="82" xfId="3" applyFont="1" applyBorder="1" applyAlignment="1">
      <alignment horizontal="center" vertical="top"/>
    </xf>
    <xf numFmtId="0" fontId="32" fillId="0" borderId="233" xfId="3" applyFont="1" applyBorder="1" applyAlignment="1">
      <alignment horizontal="distributed" vertical="center" justifyLastLine="1" shrinkToFit="1"/>
    </xf>
    <xf numFmtId="0" fontId="32" fillId="0" borderId="234" xfId="3" applyFont="1" applyBorder="1" applyAlignment="1">
      <alignment horizontal="distributed" vertical="center" justifyLastLine="1" shrinkToFit="1"/>
    </xf>
    <xf numFmtId="0" fontId="32" fillId="0" borderId="197" xfId="3" applyFont="1" applyBorder="1" applyAlignment="1">
      <alignment horizontal="distributed" vertical="center" justifyLastLine="1" shrinkToFit="1"/>
    </xf>
    <xf numFmtId="0" fontId="32" fillId="0" borderId="198" xfId="3" applyFont="1" applyBorder="1" applyAlignment="1">
      <alignment horizontal="distributed" vertical="center" justifyLastLine="1" shrinkToFit="1"/>
    </xf>
    <xf numFmtId="0" fontId="4" fillId="0" borderId="195" xfId="3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169" xfId="3" applyBorder="1" applyAlignment="1">
      <alignment horizontal="center" vertical="center"/>
    </xf>
    <xf numFmtId="0" fontId="4" fillId="0" borderId="173" xfId="3" applyBorder="1" applyAlignment="1">
      <alignment horizontal="center" vertical="center"/>
    </xf>
    <xf numFmtId="0" fontId="4" fillId="0" borderId="199" xfId="3" applyBorder="1" applyAlignment="1">
      <alignment horizontal="center" vertical="center"/>
    </xf>
    <xf numFmtId="0" fontId="4" fillId="0" borderId="193" xfId="3" applyBorder="1" applyAlignment="1">
      <alignment horizontal="center" vertical="center"/>
    </xf>
    <xf numFmtId="0" fontId="33" fillId="0" borderId="199" xfId="3" applyFont="1" applyBorder="1" applyAlignment="1">
      <alignment horizontal="center" vertical="center"/>
    </xf>
    <xf numFmtId="0" fontId="33" fillId="0" borderId="213" xfId="3" applyFont="1" applyBorder="1" applyAlignment="1">
      <alignment horizontal="center" vertical="center"/>
    </xf>
    <xf numFmtId="0" fontId="4" fillId="0" borderId="194" xfId="3" applyBorder="1" applyAlignment="1">
      <alignment horizontal="center" vertical="center"/>
    </xf>
    <xf numFmtId="0" fontId="4" fillId="0" borderId="50" xfId="3" applyBorder="1" applyAlignment="1">
      <alignment horizontal="center" vertical="center"/>
    </xf>
    <xf numFmtId="0" fontId="28" fillId="0" borderId="169" xfId="3" applyFont="1" applyBorder="1" applyAlignment="1">
      <alignment horizontal="center" vertical="center" shrinkToFit="1"/>
    </xf>
    <xf numFmtId="0" fontId="28" fillId="0" borderId="173" xfId="3" applyFont="1" applyBorder="1" applyAlignment="1">
      <alignment horizontal="center" vertical="center" shrinkToFit="1"/>
    </xf>
    <xf numFmtId="0" fontId="29" fillId="0" borderId="169" xfId="3" applyFont="1" applyBorder="1" applyAlignment="1">
      <alignment horizontal="center" vertical="center"/>
    </xf>
    <xf numFmtId="0" fontId="29" fillId="0" borderId="173" xfId="3" applyFont="1" applyBorder="1" applyAlignment="1">
      <alignment horizontal="center" vertical="center"/>
    </xf>
    <xf numFmtId="0" fontId="30" fillId="0" borderId="169" xfId="3" applyFont="1" applyBorder="1" applyAlignment="1">
      <alignment horizontal="center" vertical="center"/>
    </xf>
    <xf numFmtId="0" fontId="30" fillId="0" borderId="173" xfId="3" applyFont="1" applyBorder="1" applyAlignment="1">
      <alignment horizontal="center" vertical="center"/>
    </xf>
    <xf numFmtId="0" fontId="31" fillId="0" borderId="195" xfId="3" applyFont="1" applyBorder="1" applyAlignment="1">
      <alignment horizontal="distributed" vertical="center" justifyLastLine="1" shrinkToFit="1"/>
    </xf>
    <xf numFmtId="0" fontId="31" fillId="0" borderId="0" xfId="3" applyFont="1" applyAlignment="1">
      <alignment horizontal="distributed" vertical="center" justifyLastLine="1" shrinkToFit="1"/>
    </xf>
    <xf numFmtId="0" fontId="30" fillId="0" borderId="196" xfId="3" applyFont="1" applyBorder="1" applyAlignment="1">
      <alignment horizontal="distributed" vertical="center" justifyLastLine="1" shrinkToFit="1"/>
    </xf>
    <xf numFmtId="0" fontId="30" fillId="0" borderId="191" xfId="3" applyFont="1" applyBorder="1" applyAlignment="1">
      <alignment horizontal="distributed" vertical="center" justifyLastLine="1" shrinkToFit="1"/>
    </xf>
    <xf numFmtId="0" fontId="30" fillId="0" borderId="197" xfId="3" applyFont="1" applyBorder="1" applyAlignment="1">
      <alignment horizontal="distributed" vertical="center" justifyLastLine="1" shrinkToFit="1"/>
    </xf>
    <xf numFmtId="0" fontId="30" fillId="0" borderId="198" xfId="3" applyFont="1" applyBorder="1" applyAlignment="1">
      <alignment horizontal="distributed" vertical="center" justifyLastLine="1" shrinkToFit="1"/>
    </xf>
    <xf numFmtId="0" fontId="30" fillId="0" borderId="227" xfId="3" applyFont="1" applyBorder="1" applyAlignment="1">
      <alignment horizontal="center" vertical="center" shrinkToFit="1"/>
    </xf>
    <xf numFmtId="0" fontId="30" fillId="0" borderId="221" xfId="3" applyFont="1" applyBorder="1" applyAlignment="1">
      <alignment horizontal="center" vertical="center" shrinkToFit="1"/>
    </xf>
    <xf numFmtId="0" fontId="4" fillId="0" borderId="222" xfId="3" applyBorder="1" applyAlignment="1">
      <alignment horizontal="center" vertical="center"/>
    </xf>
    <xf numFmtId="0" fontId="4" fillId="0" borderId="228" xfId="3" applyBorder="1" applyAlignment="1">
      <alignment horizontal="center" vertical="center"/>
    </xf>
    <xf numFmtId="0" fontId="30" fillId="0" borderId="222" xfId="3" applyFont="1" applyBorder="1" applyAlignment="1">
      <alignment horizontal="center" vertical="center" shrinkToFit="1"/>
    </xf>
    <xf numFmtId="0" fontId="30" fillId="0" borderId="228" xfId="3" applyFont="1" applyBorder="1" applyAlignment="1">
      <alignment horizontal="center" vertical="center" shrinkToFit="1"/>
    </xf>
    <xf numFmtId="0" fontId="30" fillId="0" borderId="229" xfId="3" applyFont="1" applyBorder="1" applyAlignment="1">
      <alignment horizontal="center" vertical="center" shrinkToFit="1"/>
    </xf>
    <xf numFmtId="0" fontId="30" fillId="0" borderId="230" xfId="3" applyFont="1" applyBorder="1" applyAlignment="1">
      <alignment horizontal="center" vertical="center" shrinkToFit="1"/>
    </xf>
    <xf numFmtId="0" fontId="16" fillId="0" borderId="231" xfId="3" applyFont="1" applyBorder="1" applyAlignment="1">
      <alignment horizontal="center" vertical="center"/>
    </xf>
    <xf numFmtId="0" fontId="16" fillId="0" borderId="215" xfId="3" applyFont="1" applyBorder="1" applyAlignment="1">
      <alignment horizontal="center" vertical="center"/>
    </xf>
    <xf numFmtId="0" fontId="16" fillId="0" borderId="232" xfId="3" applyFont="1" applyBorder="1" applyAlignment="1">
      <alignment horizontal="center" vertical="center"/>
    </xf>
    <xf numFmtId="0" fontId="4" fillId="0" borderId="219" xfId="3" applyBorder="1" applyAlignment="1">
      <alignment horizontal="center" vertical="center"/>
    </xf>
    <xf numFmtId="0" fontId="4" fillId="0" borderId="218" xfId="3" applyBorder="1" applyAlignment="1">
      <alignment horizontal="center" vertical="center"/>
    </xf>
    <xf numFmtId="0" fontId="30" fillId="0" borderId="219" xfId="3" applyFont="1" applyBorder="1" applyAlignment="1">
      <alignment horizontal="center" vertical="center" shrinkToFit="1"/>
    </xf>
    <xf numFmtId="0" fontId="30" fillId="0" borderId="218" xfId="3" applyFont="1" applyBorder="1" applyAlignment="1">
      <alignment horizontal="center" vertical="center" shrinkToFit="1"/>
    </xf>
    <xf numFmtId="0" fontId="30" fillId="0" borderId="220" xfId="3" applyFont="1" applyBorder="1" applyAlignment="1">
      <alignment horizontal="center" vertical="center" shrinkToFit="1"/>
    </xf>
    <xf numFmtId="0" fontId="4" fillId="0" borderId="223" xfId="3" applyBorder="1" applyAlignment="1">
      <alignment horizontal="center" vertical="center"/>
    </xf>
    <xf numFmtId="0" fontId="30" fillId="0" borderId="224" xfId="3" applyFont="1" applyBorder="1" applyAlignment="1">
      <alignment horizontal="center" vertical="center" shrinkToFit="1"/>
    </xf>
    <xf numFmtId="0" fontId="30" fillId="0" borderId="225" xfId="3" applyFont="1" applyBorder="1" applyAlignment="1">
      <alignment horizontal="center" vertical="center" shrinkToFit="1"/>
    </xf>
    <xf numFmtId="0" fontId="30" fillId="0" borderId="226" xfId="3" applyFont="1" applyBorder="1" applyAlignment="1">
      <alignment horizontal="center" vertical="center" shrinkToFit="1"/>
    </xf>
    <xf numFmtId="0" fontId="16" fillId="0" borderId="194" xfId="3" applyFont="1" applyBorder="1" applyAlignment="1">
      <alignment horizontal="center" vertical="center"/>
    </xf>
    <xf numFmtId="0" fontId="16" fillId="0" borderId="195" xfId="3" applyFont="1" applyBorder="1" applyAlignment="1">
      <alignment horizontal="center" vertical="center"/>
    </xf>
    <xf numFmtId="0" fontId="16" fillId="0" borderId="200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7" fillId="0" borderId="195" xfId="3" applyFont="1" applyBorder="1" applyAlignment="1">
      <alignment horizontal="center" vertical="center"/>
    </xf>
    <xf numFmtId="0" fontId="17" fillId="0" borderId="199" xfId="3" applyFont="1" applyBorder="1" applyAlignment="1">
      <alignment horizontal="center" vertical="center"/>
    </xf>
    <xf numFmtId="0" fontId="17" fillId="0" borderId="43" xfId="3" applyFont="1" applyBorder="1" applyAlignment="1">
      <alignment horizontal="center" vertical="center"/>
    </xf>
    <xf numFmtId="0" fontId="17" fillId="0" borderId="82" xfId="3" applyFont="1" applyBorder="1" applyAlignment="1">
      <alignment horizontal="center" vertical="center"/>
    </xf>
    <xf numFmtId="0" fontId="4" fillId="0" borderId="201" xfId="3" applyBorder="1" applyAlignment="1">
      <alignment horizontal="left" vertical="center"/>
    </xf>
    <xf numFmtId="0" fontId="4" fillId="0" borderId="189" xfId="3" applyBorder="1" applyAlignment="1">
      <alignment horizontal="left" vertical="center"/>
    </xf>
    <xf numFmtId="0" fontId="4" fillId="0" borderId="202" xfId="3" applyBorder="1" applyAlignment="1">
      <alignment horizontal="left" vertical="center"/>
    </xf>
    <xf numFmtId="0" fontId="4" fillId="0" borderId="203" xfId="3" applyBorder="1" applyAlignment="1">
      <alignment horizontal="left" vertical="center"/>
    </xf>
    <xf numFmtId="0" fontId="4" fillId="0" borderId="181" xfId="3" applyBorder="1" applyAlignment="1">
      <alignment horizontal="left" vertical="center"/>
    </xf>
    <xf numFmtId="0" fontId="4" fillId="0" borderId="204" xfId="3" applyBorder="1" applyAlignment="1">
      <alignment horizontal="left" vertical="center"/>
    </xf>
    <xf numFmtId="0" fontId="4" fillId="0" borderId="205" xfId="3" applyBorder="1" applyAlignment="1">
      <alignment horizontal="center" vertical="center"/>
    </xf>
    <xf numFmtId="0" fontId="4" fillId="0" borderId="206" xfId="3" applyBorder="1" applyAlignment="1">
      <alignment horizontal="center" vertical="center"/>
    </xf>
    <xf numFmtId="0" fontId="4" fillId="0" borderId="207" xfId="3" applyBorder="1" applyAlignment="1">
      <alignment horizontal="center" vertical="center"/>
    </xf>
    <xf numFmtId="0" fontId="33" fillId="0" borderId="211" xfId="3" applyFont="1" applyBorder="1" applyAlignment="1">
      <alignment horizontal="center" vertical="center"/>
    </xf>
    <xf numFmtId="0" fontId="33" fillId="0" borderId="178" xfId="3" applyFont="1" applyBorder="1" applyAlignment="1">
      <alignment horizontal="center" vertical="center"/>
    </xf>
    <xf numFmtId="0" fontId="33" fillId="0" borderId="212" xfId="3" applyFont="1" applyBorder="1" applyAlignment="1">
      <alignment horizontal="center" vertical="center"/>
    </xf>
    <xf numFmtId="0" fontId="16" fillId="0" borderId="214" xfId="3" applyFont="1" applyBorder="1" applyAlignment="1">
      <alignment horizontal="center" vertical="center"/>
    </xf>
    <xf numFmtId="0" fontId="16" fillId="0" borderId="216" xfId="3" applyFont="1" applyBorder="1" applyAlignment="1">
      <alignment horizontal="center" vertical="center"/>
    </xf>
    <xf numFmtId="0" fontId="4" fillId="0" borderId="217" xfId="3" applyBorder="1" applyAlignment="1">
      <alignment horizontal="center" vertical="center"/>
    </xf>
    <xf numFmtId="0" fontId="30" fillId="0" borderId="217" xfId="3" applyFont="1" applyBorder="1" applyAlignment="1">
      <alignment horizontal="center" vertical="center" shrinkToFit="1"/>
    </xf>
    <xf numFmtId="0" fontId="4" fillId="0" borderId="7" xfId="3" applyBorder="1" applyAlignment="1">
      <alignment horizontal="center" vertical="center"/>
    </xf>
    <xf numFmtId="0" fontId="32" fillId="0" borderId="196" xfId="3" applyFont="1" applyBorder="1" applyAlignment="1">
      <alignment horizontal="distributed" vertical="center" justifyLastLine="1" shrinkToFit="1"/>
    </xf>
    <xf numFmtId="0" fontId="32" fillId="0" borderId="191" xfId="3" applyFont="1" applyBorder="1" applyAlignment="1">
      <alignment horizontal="distributed" vertical="center" justifyLastLine="1" shrinkToFit="1"/>
    </xf>
    <xf numFmtId="0" fontId="29" fillId="0" borderId="7" xfId="3" applyFont="1" applyBorder="1" applyAlignment="1">
      <alignment horizontal="center" vertical="center"/>
    </xf>
    <xf numFmtId="0" fontId="28" fillId="0" borderId="7" xfId="3" applyFont="1" applyBorder="1" applyAlignment="1">
      <alignment horizontal="center" vertical="center" shrinkToFit="1"/>
    </xf>
    <xf numFmtId="0" fontId="30" fillId="0" borderId="183" xfId="3" applyFont="1" applyBorder="1" applyAlignment="1">
      <alignment horizontal="center" vertical="center"/>
    </xf>
    <xf numFmtId="0" fontId="4" fillId="0" borderId="184" xfId="3" applyBorder="1" applyAlignment="1">
      <alignment horizontal="center" vertical="center"/>
    </xf>
    <xf numFmtId="0" fontId="4" fillId="0" borderId="185" xfId="3" applyBorder="1" applyAlignment="1">
      <alignment horizontal="center" vertical="center"/>
    </xf>
    <xf numFmtId="0" fontId="4" fillId="0" borderId="186" xfId="3" applyBorder="1" applyAlignment="1">
      <alignment horizontal="center" vertical="center"/>
    </xf>
    <xf numFmtId="0" fontId="4" fillId="0" borderId="167" xfId="3" applyBorder="1" applyAlignment="1">
      <alignment horizontal="center" vertical="center"/>
    </xf>
    <xf numFmtId="0" fontId="4" fillId="0" borderId="45" xfId="3" applyBorder="1" applyAlignment="1">
      <alignment horizontal="center" vertical="center"/>
    </xf>
    <xf numFmtId="0" fontId="4" fillId="0" borderId="174" xfId="3" applyBorder="1" applyAlignment="1">
      <alignment horizontal="center" vertical="center"/>
    </xf>
    <xf numFmtId="0" fontId="4" fillId="0" borderId="187" xfId="3" applyBorder="1" applyAlignment="1">
      <alignment horizontal="center" vertical="center"/>
    </xf>
    <xf numFmtId="0" fontId="4" fillId="0" borderId="188" xfId="3" applyBorder="1" applyAlignment="1">
      <alignment horizontal="center" vertical="center"/>
    </xf>
    <xf numFmtId="0" fontId="11" fillId="0" borderId="189" xfId="3" applyFont="1" applyBorder="1" applyAlignment="1">
      <alignment horizontal="center" vertical="center"/>
    </xf>
    <xf numFmtId="0" fontId="11" fillId="0" borderId="190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91" xfId="3" applyFont="1" applyBorder="1" applyAlignment="1">
      <alignment horizontal="center" vertical="center"/>
    </xf>
    <xf numFmtId="0" fontId="11" fillId="0" borderId="181" xfId="3" applyFont="1" applyBorder="1" applyAlignment="1">
      <alignment horizontal="center" vertical="center"/>
    </xf>
    <xf numFmtId="0" fontId="11" fillId="0" borderId="192" xfId="3" applyFont="1" applyBorder="1" applyAlignment="1">
      <alignment horizontal="center" vertical="center"/>
    </xf>
    <xf numFmtId="0" fontId="4" fillId="0" borderId="168" xfId="3" applyBorder="1" applyAlignment="1">
      <alignment horizontal="center" vertical="center"/>
    </xf>
    <xf numFmtId="0" fontId="4" fillId="0" borderId="170" xfId="3" applyBorder="1" applyAlignment="1">
      <alignment horizontal="center" vertical="center"/>
    </xf>
    <xf numFmtId="0" fontId="2" fillId="0" borderId="171" xfId="3" applyFont="1" applyBorder="1" applyAlignment="1">
      <alignment horizontal="center" vertical="center"/>
    </xf>
    <xf numFmtId="0" fontId="2" fillId="0" borderId="172" xfId="3" applyFont="1" applyBorder="1" applyAlignment="1">
      <alignment horizontal="center" vertical="center"/>
    </xf>
    <xf numFmtId="0" fontId="2" fillId="0" borderId="173" xfId="3" applyFont="1" applyBorder="1" applyAlignment="1">
      <alignment horizontal="center" vertical="center"/>
    </xf>
    <xf numFmtId="0" fontId="2" fillId="0" borderId="174" xfId="3" applyFont="1" applyBorder="1" applyAlignment="1">
      <alignment horizontal="center" vertical="center"/>
    </xf>
    <xf numFmtId="0" fontId="2" fillId="0" borderId="175" xfId="3" applyFont="1" applyBorder="1" applyAlignment="1">
      <alignment horizontal="center" vertical="center" wrapText="1"/>
    </xf>
    <xf numFmtId="0" fontId="2" fillId="0" borderId="176" xfId="3" applyFont="1" applyBorder="1" applyAlignment="1">
      <alignment horizontal="center" vertical="center" wrapText="1"/>
    </xf>
    <xf numFmtId="0" fontId="25" fillId="0" borderId="177" xfId="3" applyFont="1" applyBorder="1" applyAlignment="1">
      <alignment horizontal="center" vertical="center"/>
    </xf>
    <xf numFmtId="0" fontId="25" fillId="0" borderId="178" xfId="3" applyFont="1" applyBorder="1" applyAlignment="1">
      <alignment horizontal="center" vertical="center"/>
    </xf>
    <xf numFmtId="0" fontId="25" fillId="0" borderId="179" xfId="3" applyFont="1" applyBorder="1" applyAlignment="1">
      <alignment horizontal="center" vertical="center"/>
    </xf>
    <xf numFmtId="0" fontId="25" fillId="0" borderId="180" xfId="3" applyFont="1" applyBorder="1" applyAlignment="1">
      <alignment horizontal="center" vertical="center"/>
    </xf>
    <xf numFmtId="0" fontId="25" fillId="0" borderId="181" xfId="3" applyFont="1" applyBorder="1" applyAlignment="1">
      <alignment horizontal="center" vertical="center"/>
    </xf>
    <xf numFmtId="0" fontId="25" fillId="0" borderId="182" xfId="3" applyFont="1" applyBorder="1" applyAlignment="1">
      <alignment horizontal="center" vertical="center"/>
    </xf>
    <xf numFmtId="14" fontId="25" fillId="0" borderId="89" xfId="3" applyNumberFormat="1" applyFont="1" applyBorder="1" applyAlignment="1">
      <alignment horizontal="center" vertical="center"/>
    </xf>
    <xf numFmtId="0" fontId="25" fillId="0" borderId="89" xfId="3" applyFont="1" applyBorder="1" applyAlignment="1">
      <alignment horizontal="center" vertical="center"/>
    </xf>
    <xf numFmtId="0" fontId="4" fillId="0" borderId="44" xfId="3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89" xfId="3" applyFont="1" applyBorder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27" fillId="0" borderId="0" xfId="3" applyFont="1" applyAlignment="1">
      <alignment horizontal="center" vertical="center"/>
    </xf>
    <xf numFmtId="0" fontId="27" fillId="0" borderId="43" xfId="3" applyFont="1" applyBorder="1" applyAlignment="1">
      <alignment horizontal="center" vertical="center"/>
    </xf>
  </cellXfs>
  <cellStyles count="5">
    <cellStyle name="桁区切り 2" xfId="1" xr:uid="{EC78BC60-BB38-4CB0-9E85-4CE0799DFBC1}"/>
    <cellStyle name="標準" xfId="0" builtinId="0"/>
    <cellStyle name="標準 2" xfId="2" xr:uid="{C7558EE1-D468-4787-9000-7BDA76F44069}"/>
    <cellStyle name="標準 3" xfId="3" xr:uid="{65B9935D-9CB4-49B0-9772-B2C8524832F3}"/>
    <cellStyle name="標準_Sheet1" xfId="4" xr:uid="{2A89B199-CDDF-49B1-9B30-4564A17804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2312-E5F8-4368-8FD1-C647C3DA4424}">
  <sheetPr>
    <tabColor rgb="FFFFFF00"/>
    <pageSetUpPr fitToPage="1"/>
  </sheetPr>
  <dimension ref="B1:HX82"/>
  <sheetViews>
    <sheetView showGridLines="0" tabSelected="1" zoomScale="70" zoomScaleNormal="70" zoomScalePageLayoutView="60" workbookViewId="0"/>
  </sheetViews>
  <sheetFormatPr defaultColWidth="2.6640625" defaultRowHeight="21" customHeight="1" x14ac:dyDescent="0.15"/>
  <cols>
    <col min="1" max="1" width="2.6640625" style="6"/>
    <col min="2" max="2" width="3" style="12" customWidth="1"/>
    <col min="3" max="9" width="3" style="6" customWidth="1"/>
    <col min="10" max="10" width="3.44140625" style="6" customWidth="1"/>
    <col min="11" max="18" width="3.5546875" style="6" customWidth="1"/>
    <col min="19" max="19" width="3.44140625" style="6" customWidth="1"/>
    <col min="20" max="20" width="1" style="6" customWidth="1"/>
    <col min="21" max="24" width="3.44140625" style="6" customWidth="1"/>
    <col min="25" max="36" width="3.5546875" style="6" customWidth="1"/>
    <col min="37" max="37" width="1.88671875" style="7" customWidth="1"/>
    <col min="38" max="38" width="5" style="7" customWidth="1"/>
    <col min="39" max="39" width="7.88671875" style="13" customWidth="1"/>
    <col min="40" max="40" width="6.5546875" style="13" customWidth="1"/>
    <col min="41" max="44" width="18.6640625" style="7" customWidth="1"/>
    <col min="45" max="46" width="5.5546875" style="7" customWidth="1"/>
    <col min="47" max="47" width="17.6640625" style="7" customWidth="1"/>
    <col min="48" max="48" width="3" style="7" customWidth="1"/>
    <col min="49" max="49" width="18.6640625" style="7" customWidth="1"/>
    <col min="50" max="50" width="8.6640625" style="7" customWidth="1"/>
    <col min="51" max="51" width="2.44140625" style="7" customWidth="1"/>
    <col min="52" max="78" width="2.6640625" style="7" customWidth="1"/>
    <col min="79" max="79" width="52.88671875" style="7" customWidth="1"/>
    <col min="80" max="180" width="2.6640625" style="7" customWidth="1"/>
    <col min="181" max="227" width="2.6640625" style="6" customWidth="1"/>
    <col min="228" max="228" width="12" style="6" bestFit="1" customWidth="1"/>
    <col min="229" max="229" width="12" style="6" customWidth="1"/>
    <col min="230" max="230" width="10.88671875" style="6" customWidth="1"/>
    <col min="231" max="231" width="12.5546875" style="6" customWidth="1"/>
    <col min="232" max="232" width="15" style="6" customWidth="1"/>
    <col min="233" max="16384" width="2.6640625" style="6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54">
        <v>2</v>
      </c>
      <c r="C3" s="55">
        <v>0</v>
      </c>
      <c r="D3" s="55">
        <v>2</v>
      </c>
      <c r="E3" s="55">
        <v>5</v>
      </c>
      <c r="F3" s="238" t="s">
        <v>24</v>
      </c>
      <c r="G3" s="238"/>
      <c r="H3" s="239"/>
      <c r="I3" s="229" t="s">
        <v>18</v>
      </c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30"/>
      <c r="AK3" s="4"/>
      <c r="AL3" s="5"/>
      <c r="AM3" s="225"/>
      <c r="AN3" s="225"/>
      <c r="AP3" s="122" t="s">
        <v>55</v>
      </c>
      <c r="AQ3" s="122"/>
      <c r="AR3" s="311"/>
      <c r="AS3" s="311"/>
      <c r="AT3" s="311"/>
      <c r="AU3" s="311"/>
      <c r="BC3" s="14"/>
      <c r="BD3" s="14"/>
      <c r="BE3" s="14"/>
      <c r="BF3" s="14"/>
      <c r="BG3" s="14"/>
      <c r="HT3" s="14"/>
      <c r="HU3" s="14"/>
      <c r="HV3" s="14"/>
      <c r="HW3" s="14"/>
    </row>
    <row r="4" spans="2:232" ht="5.25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/>
      <c r="AL4" s="4"/>
      <c r="AM4" s="7"/>
      <c r="AN4" s="4"/>
      <c r="AO4" s="4"/>
      <c r="AP4" s="4"/>
      <c r="AQ4" s="4"/>
      <c r="AR4" s="4"/>
      <c r="AS4" s="4"/>
      <c r="AT4" s="4"/>
      <c r="AU4" s="4"/>
      <c r="AV4" s="9"/>
      <c r="AW4" s="9"/>
      <c r="BC4" s="14"/>
      <c r="BD4" s="14"/>
      <c r="BE4" s="14"/>
      <c r="BF4" s="14"/>
      <c r="BG4" s="14"/>
      <c r="HT4" s="14"/>
      <c r="HU4" s="14"/>
      <c r="HV4" s="14"/>
      <c r="HW4" s="14"/>
    </row>
    <row r="5" spans="2:232" ht="33" customHeight="1" thickBot="1" x14ac:dyDescent="0.2">
      <c r="B5" s="249" t="s">
        <v>19</v>
      </c>
      <c r="C5" s="250"/>
      <c r="D5" s="250"/>
      <c r="E5" s="250"/>
      <c r="F5" s="251"/>
      <c r="G5" s="240" t="s">
        <v>95</v>
      </c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2"/>
      <c r="AP5" s="122"/>
      <c r="AQ5" s="122"/>
      <c r="AR5" s="143"/>
      <c r="AS5" s="143"/>
      <c r="AT5" s="143"/>
      <c r="AU5" s="143"/>
      <c r="AV5" s="15"/>
      <c r="AW5" s="15"/>
      <c r="AX5" s="16" t="s">
        <v>14</v>
      </c>
      <c r="BC5" s="14"/>
      <c r="BD5" s="14"/>
      <c r="BE5" s="14"/>
      <c r="BF5" s="14"/>
      <c r="BG5" s="14"/>
      <c r="HT5" s="14"/>
      <c r="HU5" s="14"/>
      <c r="HV5" s="14"/>
      <c r="HW5" s="14"/>
    </row>
    <row r="6" spans="2:232" ht="5.25" customHeight="1" thickBot="1" x14ac:dyDescent="0.2">
      <c r="B6" s="53"/>
      <c r="C6" s="53"/>
      <c r="D6" s="53"/>
      <c r="E6" s="53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L6" s="74"/>
      <c r="AM6" s="74"/>
      <c r="AN6" s="18"/>
      <c r="AO6" s="18"/>
      <c r="AP6" s="75"/>
      <c r="AQ6" s="75"/>
      <c r="AR6" s="75"/>
      <c r="AS6" s="76"/>
      <c r="AT6" s="76"/>
      <c r="AU6" s="77"/>
      <c r="AV6" s="19"/>
      <c r="AX6" s="6"/>
      <c r="BC6" s="14"/>
      <c r="BD6" s="14"/>
      <c r="BE6" s="14"/>
      <c r="BF6" s="14"/>
      <c r="BG6" s="14"/>
      <c r="HT6" s="14"/>
      <c r="HU6" s="14"/>
      <c r="HV6" s="14"/>
      <c r="HW6" s="14"/>
    </row>
    <row r="7" spans="2:232" ht="33" customHeight="1" thickBot="1" x14ac:dyDescent="0.2">
      <c r="B7" s="256" t="s">
        <v>7</v>
      </c>
      <c r="C7" s="152"/>
      <c r="D7" s="152"/>
      <c r="E7" s="152"/>
      <c r="F7" s="153"/>
      <c r="G7" s="357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358"/>
      <c r="V7" s="151" t="s">
        <v>7</v>
      </c>
      <c r="W7" s="152"/>
      <c r="X7" s="152"/>
      <c r="Y7" s="153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7"/>
      <c r="AL7" s="78" t="s">
        <v>0</v>
      </c>
      <c r="AM7" s="79" t="s">
        <v>15</v>
      </c>
      <c r="AN7" s="80" t="s">
        <v>63</v>
      </c>
      <c r="AO7" s="81" t="s">
        <v>16</v>
      </c>
      <c r="AP7" s="81" t="s">
        <v>32</v>
      </c>
      <c r="AQ7" s="81" t="s">
        <v>33</v>
      </c>
      <c r="AR7" s="81" t="s">
        <v>34</v>
      </c>
      <c r="AS7" s="82" t="s">
        <v>35</v>
      </c>
      <c r="AT7" s="82" t="s">
        <v>17</v>
      </c>
      <c r="AU7" s="80" t="s">
        <v>36</v>
      </c>
      <c r="AV7" s="144" t="s">
        <v>64</v>
      </c>
      <c r="AW7" s="145"/>
      <c r="AX7" s="83" t="s">
        <v>23</v>
      </c>
      <c r="AZ7" s="20"/>
      <c r="BA7" s="20"/>
      <c r="BB7" s="20"/>
      <c r="BC7" s="21"/>
      <c r="BD7" s="14"/>
      <c r="BE7" s="14"/>
      <c r="BF7" s="21"/>
      <c r="BG7" s="21"/>
      <c r="CA7" s="63" t="s">
        <v>93</v>
      </c>
      <c r="HU7" s="14" t="s">
        <v>2</v>
      </c>
      <c r="HV7" s="14" t="s">
        <v>3</v>
      </c>
      <c r="HW7" s="14" t="s">
        <v>4</v>
      </c>
      <c r="HX7" s="14" t="s">
        <v>5</v>
      </c>
    </row>
    <row r="8" spans="2:232" ht="33" customHeight="1" thickTop="1" thickBot="1" x14ac:dyDescent="0.2">
      <c r="B8" s="354" t="s">
        <v>6</v>
      </c>
      <c r="C8" s="355"/>
      <c r="D8" s="355"/>
      <c r="E8" s="355"/>
      <c r="F8" s="356"/>
      <c r="G8" s="359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1"/>
      <c r="V8" s="154" t="s">
        <v>20</v>
      </c>
      <c r="W8" s="155"/>
      <c r="X8" s="155"/>
      <c r="Y8" s="156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5"/>
      <c r="AL8" s="66">
        <v>1</v>
      </c>
      <c r="AM8" s="67"/>
      <c r="AN8" s="68"/>
      <c r="AO8" s="99"/>
      <c r="AP8" s="99"/>
      <c r="AQ8" s="69" t="str">
        <f>PHONETIC(AO8)</f>
        <v/>
      </c>
      <c r="AR8" s="70" t="str">
        <f>PHONETIC(AP8)</f>
        <v/>
      </c>
      <c r="AS8" s="104"/>
      <c r="AT8" s="105"/>
      <c r="AU8" s="71"/>
      <c r="AV8" s="36" t="s">
        <v>57</v>
      </c>
      <c r="AW8" s="72"/>
      <c r="AX8" s="73"/>
      <c r="AZ8" s="20"/>
      <c r="BA8" s="20"/>
      <c r="BB8" s="20"/>
      <c r="BC8" s="21"/>
      <c r="BD8" s="14"/>
      <c r="BE8" s="14"/>
      <c r="BF8" s="21"/>
      <c r="BG8" s="21"/>
      <c r="CA8" s="63" t="s">
        <v>94</v>
      </c>
      <c r="HU8" s="6" t="str">
        <f>TRIM(AO8)&amp; "　"&amp;TRIM(AP8)</f>
        <v>　</v>
      </c>
      <c r="HV8" s="6" t="str">
        <f>ASC(TRIM(AQ8)&amp;" "&amp;TRIM(AR8))</f>
        <v xml:space="preserve"> </v>
      </c>
      <c r="HW8" s="22" t="str">
        <f t="shared" ref="HW8:HW21" si="0">IF(AT8 ="","",AT8)</f>
        <v/>
      </c>
      <c r="HX8" s="22" t="e">
        <f>IF(#REF!="","",#REF!)</f>
        <v>#REF!</v>
      </c>
    </row>
    <row r="9" spans="2:232" ht="33" customHeight="1" x14ac:dyDescent="0.15">
      <c r="B9" s="198" t="s">
        <v>37</v>
      </c>
      <c r="C9" s="199"/>
      <c r="D9" s="199"/>
      <c r="E9" s="199"/>
      <c r="F9" s="200"/>
      <c r="G9" s="208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209"/>
      <c r="S9" s="210" t="s">
        <v>8</v>
      </c>
      <c r="T9" s="199"/>
      <c r="U9" s="199"/>
      <c r="V9" s="199"/>
      <c r="W9" s="200"/>
      <c r="X9" s="189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1"/>
      <c r="AL9" s="49">
        <v>2</v>
      </c>
      <c r="AM9" s="47"/>
      <c r="AN9" s="45"/>
      <c r="AO9" s="100"/>
      <c r="AP9" s="100"/>
      <c r="AQ9" s="59" t="str">
        <f t="shared" ref="AQ9:AQ31" si="1">PHONETIC(AO9)</f>
        <v/>
      </c>
      <c r="AR9" s="60" t="str">
        <f t="shared" ref="AR9:AR31" si="2">PHONETIC(AP9)</f>
        <v/>
      </c>
      <c r="AS9" s="106"/>
      <c r="AT9" s="107"/>
      <c r="AU9" s="58"/>
      <c r="AV9" s="34" t="s">
        <v>58</v>
      </c>
      <c r="AW9" s="43"/>
      <c r="AX9" s="3"/>
      <c r="AZ9" s="20"/>
      <c r="BA9" s="20"/>
      <c r="BB9" s="20"/>
      <c r="BC9" s="21"/>
      <c r="BD9" s="14"/>
      <c r="BE9" s="14"/>
      <c r="BF9" s="21"/>
      <c r="BG9" s="21"/>
      <c r="CA9" s="63" t="s">
        <v>95</v>
      </c>
      <c r="HU9" s="6" t="str">
        <f t="shared" ref="HU9:HU31" si="3">TRIM(AO9)&amp; "　"&amp;TRIM(AP9)</f>
        <v>　</v>
      </c>
      <c r="HV9" s="6" t="str">
        <f t="shared" ref="HV9:HV31" si="4">ASC(TRIM(AQ9)&amp;" "&amp;TRIM(AR9))</f>
        <v xml:space="preserve"> </v>
      </c>
      <c r="HW9" s="22" t="str">
        <f t="shared" si="0"/>
        <v/>
      </c>
      <c r="HX9" s="22" t="e">
        <f>IF(#REF!="","",#REF!)</f>
        <v>#REF!</v>
      </c>
    </row>
    <row r="10" spans="2:232" ht="33" customHeight="1" x14ac:dyDescent="0.15">
      <c r="B10" s="178" t="s">
        <v>9</v>
      </c>
      <c r="C10" s="179"/>
      <c r="D10" s="179"/>
      <c r="E10" s="179"/>
      <c r="F10" s="180"/>
      <c r="G10" s="192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  <c r="S10" s="148" t="s">
        <v>38</v>
      </c>
      <c r="T10" s="149"/>
      <c r="U10" s="149"/>
      <c r="V10" s="149"/>
      <c r="W10" s="150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2"/>
      <c r="AL10" s="49">
        <v>3</v>
      </c>
      <c r="AM10" s="47"/>
      <c r="AN10" s="45"/>
      <c r="AO10" s="101"/>
      <c r="AP10" s="101"/>
      <c r="AQ10" s="59" t="str">
        <f t="shared" si="1"/>
        <v/>
      </c>
      <c r="AR10" s="60" t="str">
        <f t="shared" si="2"/>
        <v/>
      </c>
      <c r="AS10" s="108"/>
      <c r="AT10" s="108"/>
      <c r="AU10" s="58"/>
      <c r="AV10" s="34" t="s">
        <v>57</v>
      </c>
      <c r="AW10" s="43"/>
      <c r="AX10" s="1"/>
      <c r="AZ10" s="20"/>
      <c r="BA10" s="20"/>
      <c r="BB10" s="20"/>
      <c r="BC10" s="21"/>
      <c r="BD10" s="14"/>
      <c r="BE10" s="14"/>
      <c r="BF10" s="21"/>
      <c r="BG10" s="21"/>
      <c r="CA10" s="63" t="s">
        <v>96</v>
      </c>
      <c r="HU10" s="6" t="str">
        <f t="shared" si="3"/>
        <v>　</v>
      </c>
      <c r="HV10" s="6" t="str">
        <f t="shared" si="4"/>
        <v xml:space="preserve"> </v>
      </c>
      <c r="HW10" s="22" t="str">
        <f t="shared" si="0"/>
        <v/>
      </c>
      <c r="HX10" s="22" t="e">
        <f>IF(#REF!="","",#REF!)</f>
        <v>#REF!</v>
      </c>
    </row>
    <row r="11" spans="2:232" ht="33" customHeight="1" x14ac:dyDescent="0.15">
      <c r="B11" s="201" t="s">
        <v>65</v>
      </c>
      <c r="C11" s="202"/>
      <c r="D11" s="202"/>
      <c r="E11" s="202"/>
      <c r="F11" s="203"/>
      <c r="G11" s="185" t="s">
        <v>39</v>
      </c>
      <c r="H11" s="185"/>
      <c r="I11" s="23" t="s">
        <v>40</v>
      </c>
      <c r="J11" s="185" t="s">
        <v>10</v>
      </c>
      <c r="K11" s="185"/>
      <c r="L11" s="23" t="s">
        <v>41</v>
      </c>
      <c r="M11" s="186"/>
      <c r="N11" s="186"/>
      <c r="O11" s="186"/>
      <c r="P11" s="186"/>
      <c r="Q11" s="186"/>
      <c r="R11" s="186"/>
      <c r="S11" s="186"/>
      <c r="T11" s="186"/>
      <c r="U11" s="186"/>
      <c r="V11" s="187" t="s">
        <v>42</v>
      </c>
      <c r="W11" s="188"/>
      <c r="X11" s="195" t="s">
        <v>43</v>
      </c>
      <c r="Y11" s="196"/>
      <c r="Z11" s="196"/>
      <c r="AA11" s="197"/>
      <c r="AB11" s="247" t="s">
        <v>1</v>
      </c>
      <c r="AC11" s="247"/>
      <c r="AD11" s="247"/>
      <c r="AE11" s="247"/>
      <c r="AF11" s="247"/>
      <c r="AG11" s="247"/>
      <c r="AH11" s="247"/>
      <c r="AI11" s="247"/>
      <c r="AJ11" s="248"/>
      <c r="AL11" s="49">
        <v>4</v>
      </c>
      <c r="AM11" s="47"/>
      <c r="AN11" s="45"/>
      <c r="AO11" s="101"/>
      <c r="AP11" s="101"/>
      <c r="AQ11" s="59" t="str">
        <f t="shared" si="1"/>
        <v/>
      </c>
      <c r="AR11" s="60" t="str">
        <f t="shared" si="2"/>
        <v/>
      </c>
      <c r="AS11" s="108"/>
      <c r="AT11" s="108"/>
      <c r="AU11" s="58"/>
      <c r="AV11" s="34" t="s">
        <v>57</v>
      </c>
      <c r="AW11" s="43"/>
      <c r="AX11" s="3"/>
      <c r="AZ11" s="20"/>
      <c r="BA11" s="20"/>
      <c r="BB11" s="20"/>
      <c r="BC11" s="21"/>
      <c r="BD11" s="14"/>
      <c r="BE11" s="14"/>
      <c r="BF11" s="21"/>
      <c r="BG11" s="21"/>
      <c r="CA11" s="63" t="s">
        <v>97</v>
      </c>
      <c r="HU11" s="6" t="str">
        <f t="shared" si="3"/>
        <v>　</v>
      </c>
      <c r="HV11" s="6" t="str">
        <f t="shared" si="4"/>
        <v xml:space="preserve"> </v>
      </c>
      <c r="HW11" s="22" t="str">
        <f t="shared" si="0"/>
        <v/>
      </c>
      <c r="HX11" s="22" t="e">
        <f>IF(#REF!="","",#REF!)</f>
        <v>#REF!</v>
      </c>
    </row>
    <row r="12" spans="2:232" ht="33" customHeight="1" thickBot="1" x14ac:dyDescent="0.2">
      <c r="B12" s="24" t="s">
        <v>11</v>
      </c>
      <c r="C12" s="204"/>
      <c r="D12" s="204"/>
      <c r="E12" s="204"/>
      <c r="F12" s="204"/>
      <c r="G12" s="205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7"/>
      <c r="X12" s="164" t="s">
        <v>44</v>
      </c>
      <c r="Y12" s="165"/>
      <c r="Z12" s="165"/>
      <c r="AA12" s="166"/>
      <c r="AB12" s="254"/>
      <c r="AC12" s="254"/>
      <c r="AD12" s="254"/>
      <c r="AE12" s="254"/>
      <c r="AF12" s="254"/>
      <c r="AG12" s="254"/>
      <c r="AH12" s="254"/>
      <c r="AI12" s="254"/>
      <c r="AJ12" s="255"/>
      <c r="AL12" s="49">
        <v>5</v>
      </c>
      <c r="AM12" s="47"/>
      <c r="AN12" s="45"/>
      <c r="AO12" s="101"/>
      <c r="AP12" s="101"/>
      <c r="AQ12" s="59" t="str">
        <f t="shared" si="1"/>
        <v/>
      </c>
      <c r="AR12" s="60" t="str">
        <f t="shared" si="2"/>
        <v/>
      </c>
      <c r="AS12" s="108"/>
      <c r="AT12" s="108"/>
      <c r="AU12" s="58"/>
      <c r="AV12" s="34" t="s">
        <v>57</v>
      </c>
      <c r="AW12" s="43"/>
      <c r="AX12" s="3"/>
      <c r="AZ12" s="20"/>
      <c r="BA12" s="20"/>
      <c r="BB12" s="20"/>
      <c r="BC12" s="21"/>
      <c r="BD12" s="14"/>
      <c r="BE12" s="14"/>
      <c r="BF12" s="21"/>
      <c r="BG12" s="21"/>
      <c r="CA12" s="63" t="s">
        <v>98</v>
      </c>
      <c r="HU12" s="6" t="str">
        <f t="shared" si="3"/>
        <v>　</v>
      </c>
      <c r="HV12" s="6" t="str">
        <f t="shared" si="4"/>
        <v xml:space="preserve"> </v>
      </c>
      <c r="HW12" s="22" t="str">
        <f t="shared" si="0"/>
        <v/>
      </c>
      <c r="HX12" s="22" t="e">
        <f>IF(#REF!="","",#REF!)</f>
        <v>#REF!</v>
      </c>
    </row>
    <row r="13" spans="2:232" ht="33" customHeight="1" thickBot="1" x14ac:dyDescent="0.2">
      <c r="B13" s="215" t="s">
        <v>66</v>
      </c>
      <c r="C13" s="216"/>
      <c r="D13" s="216"/>
      <c r="E13" s="216"/>
      <c r="F13" s="216"/>
      <c r="G13" s="217"/>
      <c r="H13" s="56"/>
      <c r="I13" s="57"/>
      <c r="J13" s="161" t="s">
        <v>45</v>
      </c>
      <c r="K13" s="127" t="s">
        <v>12</v>
      </c>
      <c r="L13" s="127"/>
      <c r="M13" s="127"/>
      <c r="N13" s="128"/>
      <c r="O13" s="126" t="s">
        <v>13</v>
      </c>
      <c r="P13" s="127"/>
      <c r="Q13" s="127"/>
      <c r="R13" s="128"/>
      <c r="S13" s="146" t="s">
        <v>46</v>
      </c>
      <c r="T13" s="147"/>
      <c r="U13" s="127"/>
      <c r="V13" s="127"/>
      <c r="W13" s="128"/>
      <c r="X13" s="161" t="s">
        <v>47</v>
      </c>
      <c r="Y13" s="127" t="s">
        <v>12</v>
      </c>
      <c r="Z13" s="127"/>
      <c r="AA13" s="127"/>
      <c r="AB13" s="128"/>
      <c r="AC13" s="126" t="s">
        <v>13</v>
      </c>
      <c r="AD13" s="127"/>
      <c r="AE13" s="127"/>
      <c r="AF13" s="128"/>
      <c r="AG13" s="146" t="s">
        <v>46</v>
      </c>
      <c r="AH13" s="127"/>
      <c r="AI13" s="127"/>
      <c r="AJ13" s="226"/>
      <c r="AL13" s="49">
        <v>6</v>
      </c>
      <c r="AM13" s="47"/>
      <c r="AN13" s="45"/>
      <c r="AO13" s="101"/>
      <c r="AP13" s="101"/>
      <c r="AQ13" s="59" t="str">
        <f t="shared" si="1"/>
        <v/>
      </c>
      <c r="AR13" s="60" t="str">
        <f t="shared" si="2"/>
        <v/>
      </c>
      <c r="AS13" s="108"/>
      <c r="AT13" s="108"/>
      <c r="AU13" s="58"/>
      <c r="AV13" s="34" t="s">
        <v>57</v>
      </c>
      <c r="AW13" s="43"/>
      <c r="AX13" s="1"/>
      <c r="AZ13" s="20"/>
      <c r="BA13" s="20"/>
      <c r="BB13" s="20"/>
      <c r="BC13" s="21"/>
      <c r="BD13" s="14"/>
      <c r="BE13" s="14"/>
      <c r="BF13" s="21"/>
      <c r="BG13" s="21"/>
      <c r="CA13" s="63"/>
      <c r="HT13" s="14"/>
      <c r="HU13" s="6" t="str">
        <f t="shared" si="3"/>
        <v>　</v>
      </c>
      <c r="HV13" s="6" t="str">
        <f t="shared" si="4"/>
        <v xml:space="preserve"> </v>
      </c>
      <c r="HW13" s="22" t="str">
        <f t="shared" si="0"/>
        <v/>
      </c>
      <c r="HX13" s="22" t="e">
        <f>IF(#REF!="","",#REF!)</f>
        <v>#REF!</v>
      </c>
    </row>
    <row r="14" spans="2:232" ht="33" customHeight="1" thickTop="1" x14ac:dyDescent="0.15">
      <c r="B14" s="215"/>
      <c r="C14" s="216"/>
      <c r="D14" s="216"/>
      <c r="E14" s="216"/>
      <c r="F14" s="216"/>
      <c r="G14" s="217"/>
      <c r="H14" s="222" t="s">
        <v>48</v>
      </c>
      <c r="I14" s="223"/>
      <c r="J14" s="162"/>
      <c r="K14" s="182"/>
      <c r="L14" s="183"/>
      <c r="M14" s="183"/>
      <c r="N14" s="184"/>
      <c r="O14" s="135"/>
      <c r="P14" s="136"/>
      <c r="Q14" s="136"/>
      <c r="R14" s="137"/>
      <c r="S14" s="135"/>
      <c r="T14" s="136"/>
      <c r="U14" s="136"/>
      <c r="V14" s="136"/>
      <c r="W14" s="137"/>
      <c r="X14" s="162"/>
      <c r="Y14" s="224"/>
      <c r="Z14" s="136"/>
      <c r="AA14" s="136"/>
      <c r="AB14" s="137"/>
      <c r="AC14" s="135"/>
      <c r="AD14" s="136"/>
      <c r="AE14" s="136"/>
      <c r="AF14" s="137"/>
      <c r="AG14" s="135"/>
      <c r="AH14" s="136"/>
      <c r="AI14" s="136"/>
      <c r="AJ14" s="221"/>
      <c r="AL14" s="49">
        <v>7</v>
      </c>
      <c r="AM14" s="47"/>
      <c r="AN14" s="45"/>
      <c r="AO14" s="101"/>
      <c r="AP14" s="101"/>
      <c r="AQ14" s="59" t="str">
        <f t="shared" si="1"/>
        <v/>
      </c>
      <c r="AR14" s="60" t="str">
        <f t="shared" si="2"/>
        <v/>
      </c>
      <c r="AS14" s="108"/>
      <c r="AT14" s="108"/>
      <c r="AU14" s="58"/>
      <c r="AV14" s="34" t="s">
        <v>57</v>
      </c>
      <c r="AW14" s="43"/>
      <c r="AX14" s="1"/>
      <c r="AZ14" s="20"/>
      <c r="BA14" s="20"/>
      <c r="BB14" s="20"/>
      <c r="BC14" s="21"/>
      <c r="BD14" s="14"/>
      <c r="BE14" s="14"/>
      <c r="BF14" s="21"/>
      <c r="BG14" s="21"/>
      <c r="CA14" s="63"/>
      <c r="HU14" s="6" t="str">
        <f t="shared" si="3"/>
        <v>　</v>
      </c>
      <c r="HV14" s="6" t="str">
        <f t="shared" si="4"/>
        <v xml:space="preserve"> </v>
      </c>
      <c r="HW14" s="22" t="str">
        <f t="shared" si="0"/>
        <v/>
      </c>
      <c r="HX14" s="22" t="e">
        <f>IF(#REF!="","",#REF!)</f>
        <v>#REF!</v>
      </c>
    </row>
    <row r="15" spans="2:232" ht="33" customHeight="1" thickBot="1" x14ac:dyDescent="0.2">
      <c r="B15" s="218"/>
      <c r="C15" s="219"/>
      <c r="D15" s="219"/>
      <c r="E15" s="219"/>
      <c r="F15" s="219"/>
      <c r="G15" s="220"/>
      <c r="H15" s="165" t="s">
        <v>49</v>
      </c>
      <c r="I15" s="232"/>
      <c r="J15" s="163"/>
      <c r="K15" s="233"/>
      <c r="L15" s="234"/>
      <c r="M15" s="234"/>
      <c r="N15" s="235"/>
      <c r="O15" s="181"/>
      <c r="P15" s="139"/>
      <c r="Q15" s="139"/>
      <c r="R15" s="140"/>
      <c r="S15" s="181"/>
      <c r="T15" s="139"/>
      <c r="U15" s="139"/>
      <c r="V15" s="139"/>
      <c r="W15" s="140"/>
      <c r="X15" s="163"/>
      <c r="Y15" s="138"/>
      <c r="Z15" s="139"/>
      <c r="AA15" s="139"/>
      <c r="AB15" s="140"/>
      <c r="AC15" s="181"/>
      <c r="AD15" s="139"/>
      <c r="AE15" s="139"/>
      <c r="AF15" s="140"/>
      <c r="AG15" s="181"/>
      <c r="AH15" s="139"/>
      <c r="AI15" s="139"/>
      <c r="AJ15" s="211"/>
      <c r="AL15" s="50">
        <v>8</v>
      </c>
      <c r="AM15" s="47"/>
      <c r="AN15" s="45"/>
      <c r="AO15" s="101"/>
      <c r="AP15" s="101"/>
      <c r="AQ15" s="59" t="str">
        <f t="shared" si="1"/>
        <v/>
      </c>
      <c r="AR15" s="60" t="str">
        <f t="shared" si="2"/>
        <v/>
      </c>
      <c r="AS15" s="108"/>
      <c r="AT15" s="108"/>
      <c r="AU15" s="58"/>
      <c r="AV15" s="34" t="s">
        <v>59</v>
      </c>
      <c r="AW15" s="43"/>
      <c r="AX15" s="1"/>
      <c r="AZ15" s="20"/>
      <c r="BA15" s="20"/>
      <c r="BB15" s="20"/>
      <c r="BC15" s="21"/>
      <c r="BD15" s="14"/>
      <c r="BE15" s="14"/>
      <c r="BF15" s="21"/>
      <c r="BG15" s="21"/>
      <c r="CA15" s="63"/>
      <c r="HU15" s="6" t="str">
        <f t="shared" si="3"/>
        <v>　</v>
      </c>
      <c r="HV15" s="6" t="str">
        <f t="shared" si="4"/>
        <v xml:space="preserve"> </v>
      </c>
      <c r="HW15" s="22" t="str">
        <f t="shared" si="0"/>
        <v/>
      </c>
      <c r="HX15" s="22" t="e">
        <f>IF(#REF!="","",#REF!)</f>
        <v>#REF!</v>
      </c>
    </row>
    <row r="16" spans="2:232" ht="33" customHeight="1" thickBot="1" x14ac:dyDescent="0.2">
      <c r="B16" s="132" t="s">
        <v>21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4"/>
      <c r="AL16" s="50">
        <v>9</v>
      </c>
      <c r="AM16" s="47"/>
      <c r="AN16" s="45"/>
      <c r="AO16" s="101"/>
      <c r="AP16" s="101"/>
      <c r="AQ16" s="59" t="str">
        <f t="shared" si="1"/>
        <v/>
      </c>
      <c r="AR16" s="60" t="str">
        <f t="shared" si="2"/>
        <v/>
      </c>
      <c r="AS16" s="108"/>
      <c r="AT16" s="108"/>
      <c r="AU16" s="58"/>
      <c r="AV16" s="34" t="s">
        <v>59</v>
      </c>
      <c r="AW16" s="43"/>
      <c r="AX16" s="1"/>
      <c r="AZ16" s="20"/>
      <c r="BA16" s="20"/>
      <c r="BB16" s="20"/>
      <c r="BC16" s="21"/>
      <c r="BD16" s="14"/>
      <c r="BE16" s="14"/>
      <c r="BF16" s="21"/>
      <c r="BG16" s="21"/>
      <c r="CA16" s="63"/>
      <c r="HU16" s="6" t="str">
        <f t="shared" si="3"/>
        <v>　</v>
      </c>
      <c r="HV16" s="6" t="str">
        <f t="shared" si="4"/>
        <v xml:space="preserve"> </v>
      </c>
      <c r="HW16" s="22" t="str">
        <f t="shared" si="0"/>
        <v/>
      </c>
      <c r="HX16" s="22" t="e">
        <f>IF(#REF!="","",#REF!)</f>
        <v>#REF!</v>
      </c>
    </row>
    <row r="17" spans="2:232" ht="33" customHeight="1" thickBot="1" x14ac:dyDescent="0.2">
      <c r="B17" s="252" t="s">
        <v>22</v>
      </c>
      <c r="C17" s="213"/>
      <c r="D17" s="213"/>
      <c r="E17" s="213"/>
      <c r="F17" s="231"/>
      <c r="G17" s="212" t="s">
        <v>50</v>
      </c>
      <c r="H17" s="213"/>
      <c r="I17" s="213"/>
      <c r="J17" s="213"/>
      <c r="K17" s="213"/>
      <c r="L17" s="213"/>
      <c r="M17" s="213"/>
      <c r="N17" s="231"/>
      <c r="O17" s="212" t="s">
        <v>51</v>
      </c>
      <c r="P17" s="213"/>
      <c r="Q17" s="213"/>
      <c r="R17" s="213"/>
      <c r="S17" s="213"/>
      <c r="T17" s="213"/>
      <c r="U17" s="213"/>
      <c r="V17" s="231"/>
      <c r="W17" s="171" t="s">
        <v>67</v>
      </c>
      <c r="X17" s="172"/>
      <c r="Y17" s="172"/>
      <c r="Z17" s="172"/>
      <c r="AA17" s="172"/>
      <c r="AB17" s="173"/>
      <c r="AC17" s="212" t="s">
        <v>68</v>
      </c>
      <c r="AD17" s="213"/>
      <c r="AE17" s="213"/>
      <c r="AF17" s="213"/>
      <c r="AG17" s="213"/>
      <c r="AH17" s="213"/>
      <c r="AI17" s="213"/>
      <c r="AJ17" s="214"/>
      <c r="AL17" s="50">
        <v>10</v>
      </c>
      <c r="AM17" s="47"/>
      <c r="AN17" s="45"/>
      <c r="AO17" s="101"/>
      <c r="AP17" s="101"/>
      <c r="AQ17" s="59" t="str">
        <f t="shared" si="1"/>
        <v/>
      </c>
      <c r="AR17" s="60" t="str">
        <f t="shared" si="2"/>
        <v/>
      </c>
      <c r="AS17" s="108"/>
      <c r="AT17" s="108"/>
      <c r="AU17" s="58"/>
      <c r="AV17" s="34" t="s">
        <v>60</v>
      </c>
      <c r="AW17" s="43"/>
      <c r="AX17" s="1"/>
      <c r="AZ17" s="20"/>
      <c r="BA17" s="20"/>
      <c r="BB17" s="20"/>
      <c r="BC17" s="21"/>
      <c r="BD17" s="14"/>
      <c r="BE17" s="14"/>
      <c r="BF17" s="21"/>
      <c r="BG17" s="21"/>
      <c r="CA17" s="63"/>
      <c r="HU17" s="6" t="str">
        <f t="shared" si="3"/>
        <v>　</v>
      </c>
      <c r="HV17" s="6" t="str">
        <f t="shared" si="4"/>
        <v xml:space="preserve"> </v>
      </c>
      <c r="HW17" s="22" t="str">
        <f t="shared" si="0"/>
        <v/>
      </c>
      <c r="HX17" s="22" t="e">
        <f>IF(#REF!="","",#REF!)</f>
        <v>#REF!</v>
      </c>
    </row>
    <row r="18" spans="2:232" ht="33" customHeight="1" thickTop="1" x14ac:dyDescent="0.15">
      <c r="B18" s="243"/>
      <c r="C18" s="244"/>
      <c r="D18" s="244"/>
      <c r="E18" s="244"/>
      <c r="F18" s="245"/>
      <c r="G18" s="246"/>
      <c r="H18" s="136"/>
      <c r="I18" s="136"/>
      <c r="J18" s="136"/>
      <c r="K18" s="136"/>
      <c r="L18" s="136"/>
      <c r="M18" s="136"/>
      <c r="N18" s="137"/>
      <c r="O18" s="158" t="str">
        <f>PHONETIC(G18)</f>
        <v/>
      </c>
      <c r="P18" s="159"/>
      <c r="Q18" s="159"/>
      <c r="R18" s="159"/>
      <c r="S18" s="159"/>
      <c r="T18" s="159"/>
      <c r="U18" s="159"/>
      <c r="V18" s="160"/>
      <c r="W18" s="296"/>
      <c r="X18" s="297"/>
      <c r="Y18" s="297"/>
      <c r="Z18" s="297"/>
      <c r="AA18" s="297"/>
      <c r="AB18" s="298"/>
      <c r="AC18" s="253"/>
      <c r="AD18" s="190"/>
      <c r="AE18" s="190"/>
      <c r="AF18" s="190"/>
      <c r="AG18" s="190"/>
      <c r="AH18" s="190"/>
      <c r="AI18" s="190"/>
      <c r="AJ18" s="191"/>
      <c r="AK18" s="25"/>
      <c r="AL18" s="50">
        <v>11</v>
      </c>
      <c r="AM18" s="47"/>
      <c r="AN18" s="45"/>
      <c r="AO18" s="101"/>
      <c r="AP18" s="101"/>
      <c r="AQ18" s="59" t="str">
        <f t="shared" si="1"/>
        <v/>
      </c>
      <c r="AR18" s="60" t="str">
        <f t="shared" si="2"/>
        <v/>
      </c>
      <c r="AS18" s="108"/>
      <c r="AT18" s="108"/>
      <c r="AU18" s="58"/>
      <c r="AV18" s="34" t="s">
        <v>59</v>
      </c>
      <c r="AW18" s="43"/>
      <c r="AX18" s="1"/>
      <c r="AZ18" s="20"/>
      <c r="BA18" s="20"/>
      <c r="BB18" s="20"/>
      <c r="BC18" s="21"/>
      <c r="BD18" s="14"/>
      <c r="BE18" s="14"/>
      <c r="BF18" s="21"/>
      <c r="BG18" s="21"/>
      <c r="HU18" s="6" t="str">
        <f t="shared" si="3"/>
        <v>　</v>
      </c>
      <c r="HV18" s="6" t="str">
        <f t="shared" si="4"/>
        <v xml:space="preserve"> </v>
      </c>
      <c r="HW18" s="22" t="str">
        <f t="shared" si="0"/>
        <v/>
      </c>
      <c r="HX18" s="22" t="e">
        <f>IF(#REF!="","",#REF!)</f>
        <v>#REF!</v>
      </c>
    </row>
    <row r="19" spans="2:232" ht="33" customHeight="1" x14ac:dyDescent="0.15">
      <c r="B19" s="257"/>
      <c r="C19" s="258"/>
      <c r="D19" s="258"/>
      <c r="E19" s="258"/>
      <c r="F19" s="259"/>
      <c r="G19" s="170"/>
      <c r="H19" s="265"/>
      <c r="I19" s="265"/>
      <c r="J19" s="265"/>
      <c r="K19" s="265"/>
      <c r="L19" s="265"/>
      <c r="M19" s="265"/>
      <c r="N19" s="266"/>
      <c r="O19" s="158"/>
      <c r="P19" s="159"/>
      <c r="Q19" s="159"/>
      <c r="R19" s="159"/>
      <c r="S19" s="159"/>
      <c r="T19" s="159"/>
      <c r="U19" s="159"/>
      <c r="V19" s="160"/>
      <c r="W19" s="262"/>
      <c r="X19" s="263"/>
      <c r="Y19" s="263"/>
      <c r="Z19" s="263"/>
      <c r="AA19" s="263"/>
      <c r="AB19" s="264"/>
      <c r="AC19" s="129"/>
      <c r="AD19" s="227"/>
      <c r="AE19" s="227"/>
      <c r="AF19" s="227"/>
      <c r="AG19" s="227"/>
      <c r="AH19" s="227"/>
      <c r="AI19" s="227"/>
      <c r="AJ19" s="228"/>
      <c r="AL19" s="50">
        <v>12</v>
      </c>
      <c r="AM19" s="47"/>
      <c r="AN19" s="45"/>
      <c r="AO19" s="101"/>
      <c r="AP19" s="101"/>
      <c r="AQ19" s="59" t="str">
        <f t="shared" si="1"/>
        <v/>
      </c>
      <c r="AR19" s="60" t="str">
        <f t="shared" si="2"/>
        <v/>
      </c>
      <c r="AS19" s="108"/>
      <c r="AT19" s="108"/>
      <c r="AU19" s="58"/>
      <c r="AV19" s="34" t="s">
        <v>57</v>
      </c>
      <c r="AW19" s="43"/>
      <c r="AX19" s="1"/>
      <c r="AZ19" s="20"/>
      <c r="BA19" s="20"/>
      <c r="BB19" s="20"/>
      <c r="BC19" s="21"/>
      <c r="BD19" s="14"/>
      <c r="BE19" s="14"/>
      <c r="BF19" s="21"/>
      <c r="BG19" s="21"/>
      <c r="HU19" s="6" t="str">
        <f t="shared" si="3"/>
        <v>　</v>
      </c>
      <c r="HV19" s="6" t="str">
        <f t="shared" si="4"/>
        <v xml:space="preserve"> </v>
      </c>
      <c r="HW19" s="22" t="str">
        <f t="shared" si="0"/>
        <v/>
      </c>
      <c r="HX19" s="22" t="e">
        <f>IF(#REF!="","",#REF!)</f>
        <v>#REF!</v>
      </c>
    </row>
    <row r="20" spans="2:232" ht="33" customHeight="1" x14ac:dyDescent="0.15">
      <c r="B20" s="257"/>
      <c r="C20" s="258"/>
      <c r="D20" s="258"/>
      <c r="E20" s="258"/>
      <c r="F20" s="259"/>
      <c r="G20" s="170"/>
      <c r="H20" s="265"/>
      <c r="I20" s="265"/>
      <c r="J20" s="265"/>
      <c r="K20" s="265"/>
      <c r="L20" s="265"/>
      <c r="M20" s="265"/>
      <c r="N20" s="266"/>
      <c r="O20" s="158"/>
      <c r="P20" s="159"/>
      <c r="Q20" s="159"/>
      <c r="R20" s="159"/>
      <c r="S20" s="159"/>
      <c r="T20" s="159"/>
      <c r="U20" s="159"/>
      <c r="V20" s="160"/>
      <c r="W20" s="262"/>
      <c r="X20" s="263"/>
      <c r="Y20" s="263"/>
      <c r="Z20" s="263"/>
      <c r="AA20" s="263"/>
      <c r="AB20" s="264"/>
      <c r="AC20" s="129"/>
      <c r="AD20" s="227"/>
      <c r="AE20" s="227"/>
      <c r="AF20" s="227"/>
      <c r="AG20" s="227"/>
      <c r="AH20" s="227"/>
      <c r="AI20" s="227"/>
      <c r="AJ20" s="228"/>
      <c r="AL20" s="50">
        <v>13</v>
      </c>
      <c r="AM20" s="47"/>
      <c r="AN20" s="45"/>
      <c r="AO20" s="101"/>
      <c r="AP20" s="101"/>
      <c r="AQ20" s="59" t="str">
        <f t="shared" si="1"/>
        <v/>
      </c>
      <c r="AR20" s="60" t="str">
        <f t="shared" si="2"/>
        <v/>
      </c>
      <c r="AS20" s="108"/>
      <c r="AT20" s="108"/>
      <c r="AU20" s="58"/>
      <c r="AV20" s="34" t="s">
        <v>57</v>
      </c>
      <c r="AW20" s="43"/>
      <c r="AX20" s="1"/>
      <c r="AZ20" s="20"/>
      <c r="BA20" s="20"/>
      <c r="BB20" s="20"/>
      <c r="BC20" s="21"/>
      <c r="BD20" s="14"/>
      <c r="BE20" s="14"/>
      <c r="BF20" s="21"/>
      <c r="BG20" s="21"/>
      <c r="HU20" s="6" t="str">
        <f t="shared" si="3"/>
        <v>　</v>
      </c>
      <c r="HV20" s="6" t="str">
        <f t="shared" si="4"/>
        <v xml:space="preserve"> </v>
      </c>
      <c r="HW20" s="22" t="str">
        <f t="shared" si="0"/>
        <v/>
      </c>
      <c r="HX20" s="22" t="e">
        <f>IF(#REF!="","",#REF!)</f>
        <v>#REF!</v>
      </c>
    </row>
    <row r="21" spans="2:232" ht="33" customHeight="1" x14ac:dyDescent="0.15">
      <c r="B21" s="257"/>
      <c r="C21" s="260"/>
      <c r="D21" s="260"/>
      <c r="E21" s="260"/>
      <c r="F21" s="261"/>
      <c r="G21" s="170"/>
      <c r="H21" s="265"/>
      <c r="I21" s="265"/>
      <c r="J21" s="265"/>
      <c r="K21" s="265"/>
      <c r="L21" s="265"/>
      <c r="M21" s="265"/>
      <c r="N21" s="266"/>
      <c r="O21" s="158"/>
      <c r="P21" s="159"/>
      <c r="Q21" s="159"/>
      <c r="R21" s="159"/>
      <c r="S21" s="159"/>
      <c r="T21" s="159"/>
      <c r="U21" s="159"/>
      <c r="V21" s="160"/>
      <c r="W21" s="262"/>
      <c r="X21" s="263"/>
      <c r="Y21" s="263"/>
      <c r="Z21" s="263"/>
      <c r="AA21" s="263"/>
      <c r="AB21" s="264"/>
      <c r="AC21" s="129"/>
      <c r="AD21" s="227"/>
      <c r="AE21" s="227"/>
      <c r="AF21" s="227"/>
      <c r="AG21" s="227"/>
      <c r="AH21" s="227"/>
      <c r="AI21" s="227"/>
      <c r="AJ21" s="228"/>
      <c r="AL21" s="50">
        <v>14</v>
      </c>
      <c r="AM21" s="47"/>
      <c r="AN21" s="45"/>
      <c r="AO21" s="101"/>
      <c r="AP21" s="101"/>
      <c r="AQ21" s="59" t="str">
        <f t="shared" si="1"/>
        <v/>
      </c>
      <c r="AR21" s="60" t="str">
        <f t="shared" si="2"/>
        <v/>
      </c>
      <c r="AS21" s="108"/>
      <c r="AT21" s="108"/>
      <c r="AU21" s="58"/>
      <c r="AV21" s="34" t="s">
        <v>57</v>
      </c>
      <c r="AW21" s="43"/>
      <c r="AX21" s="1"/>
      <c r="AZ21" s="20"/>
      <c r="BA21" s="20"/>
      <c r="BB21" s="20"/>
      <c r="BC21" s="21"/>
      <c r="BD21" s="14"/>
      <c r="BE21" s="14"/>
      <c r="BF21" s="21"/>
      <c r="BG21" s="21"/>
      <c r="HU21" s="6" t="str">
        <f t="shared" si="3"/>
        <v>　</v>
      </c>
      <c r="HV21" s="6" t="str">
        <f t="shared" si="4"/>
        <v xml:space="preserve"> </v>
      </c>
      <c r="HW21" s="22" t="str">
        <f t="shared" si="0"/>
        <v/>
      </c>
      <c r="HX21" s="22" t="e">
        <f>IF(#REF!="","",#REF!)</f>
        <v>#REF!</v>
      </c>
    </row>
    <row r="22" spans="2:232" ht="33" customHeight="1" x14ac:dyDescent="0.15">
      <c r="B22" s="257"/>
      <c r="C22" s="260"/>
      <c r="D22" s="260"/>
      <c r="E22" s="260"/>
      <c r="F22" s="261"/>
      <c r="G22" s="170"/>
      <c r="H22" s="168"/>
      <c r="I22" s="168"/>
      <c r="J22" s="168"/>
      <c r="K22" s="168"/>
      <c r="L22" s="168"/>
      <c r="M22" s="168"/>
      <c r="N22" s="169"/>
      <c r="O22" s="158"/>
      <c r="P22" s="159"/>
      <c r="Q22" s="159"/>
      <c r="R22" s="159"/>
      <c r="S22" s="159"/>
      <c r="T22" s="159"/>
      <c r="U22" s="159"/>
      <c r="V22" s="160"/>
      <c r="W22" s="262"/>
      <c r="X22" s="263"/>
      <c r="Y22" s="263"/>
      <c r="Z22" s="263"/>
      <c r="AA22" s="263"/>
      <c r="AB22" s="264"/>
      <c r="AC22" s="129"/>
      <c r="AD22" s="130"/>
      <c r="AE22" s="130"/>
      <c r="AF22" s="130"/>
      <c r="AG22" s="130"/>
      <c r="AH22" s="130"/>
      <c r="AI22" s="130"/>
      <c r="AJ22" s="131"/>
      <c r="AL22" s="50">
        <v>15</v>
      </c>
      <c r="AM22" s="47"/>
      <c r="AN22" s="45"/>
      <c r="AO22" s="101"/>
      <c r="AP22" s="101"/>
      <c r="AQ22" s="59" t="str">
        <f t="shared" si="1"/>
        <v/>
      </c>
      <c r="AR22" s="60" t="str">
        <f t="shared" si="2"/>
        <v/>
      </c>
      <c r="AS22" s="108"/>
      <c r="AT22" s="108"/>
      <c r="AU22" s="58"/>
      <c r="AV22" s="34" t="s">
        <v>61</v>
      </c>
      <c r="AW22" s="43"/>
      <c r="AX22" s="1"/>
      <c r="AZ22" s="20"/>
      <c r="BA22" s="20"/>
      <c r="BB22" s="20"/>
      <c r="BC22" s="21"/>
      <c r="BD22" s="14"/>
      <c r="BE22" s="14"/>
      <c r="BF22" s="21"/>
      <c r="BG22" s="21"/>
      <c r="HU22" s="6" t="str">
        <f t="shared" si="3"/>
        <v>　</v>
      </c>
      <c r="HV22" s="6" t="str">
        <f t="shared" si="4"/>
        <v xml:space="preserve"> </v>
      </c>
      <c r="HW22" s="22"/>
      <c r="HX22" s="22"/>
    </row>
    <row r="23" spans="2:232" ht="33" customHeight="1" x14ac:dyDescent="0.15">
      <c r="B23" s="257"/>
      <c r="C23" s="258"/>
      <c r="D23" s="258"/>
      <c r="E23" s="258"/>
      <c r="F23" s="259"/>
      <c r="G23" s="170"/>
      <c r="H23" s="168"/>
      <c r="I23" s="168"/>
      <c r="J23" s="168"/>
      <c r="K23" s="168"/>
      <c r="L23" s="168"/>
      <c r="M23" s="168"/>
      <c r="N23" s="169"/>
      <c r="O23" s="158"/>
      <c r="P23" s="159"/>
      <c r="Q23" s="159"/>
      <c r="R23" s="159"/>
      <c r="S23" s="159"/>
      <c r="T23" s="159"/>
      <c r="U23" s="159"/>
      <c r="V23" s="160"/>
      <c r="W23" s="262"/>
      <c r="X23" s="263"/>
      <c r="Y23" s="263"/>
      <c r="Z23" s="263"/>
      <c r="AA23" s="263"/>
      <c r="AB23" s="264"/>
      <c r="AC23" s="129"/>
      <c r="AD23" s="130"/>
      <c r="AE23" s="130"/>
      <c r="AF23" s="130"/>
      <c r="AG23" s="130"/>
      <c r="AH23" s="130"/>
      <c r="AI23" s="130"/>
      <c r="AJ23" s="131"/>
      <c r="AL23" s="50">
        <v>16</v>
      </c>
      <c r="AM23" s="47"/>
      <c r="AN23" s="45"/>
      <c r="AO23" s="101"/>
      <c r="AP23" s="101"/>
      <c r="AQ23" s="59" t="str">
        <f t="shared" si="1"/>
        <v/>
      </c>
      <c r="AR23" s="60" t="str">
        <f t="shared" si="2"/>
        <v/>
      </c>
      <c r="AS23" s="108"/>
      <c r="AT23" s="108"/>
      <c r="AU23" s="58"/>
      <c r="AV23" s="34" t="s">
        <v>61</v>
      </c>
      <c r="AW23" s="43"/>
      <c r="AX23" s="1"/>
      <c r="AZ23" s="20"/>
      <c r="BA23" s="20"/>
      <c r="BB23" s="20"/>
      <c r="BC23" s="21"/>
      <c r="BD23" s="14"/>
      <c r="BE23" s="14"/>
      <c r="BF23" s="21"/>
      <c r="BG23" s="21"/>
      <c r="HU23" s="6" t="str">
        <f t="shared" si="3"/>
        <v>　</v>
      </c>
      <c r="HV23" s="6" t="str">
        <f t="shared" si="4"/>
        <v xml:space="preserve"> </v>
      </c>
      <c r="HW23" s="22"/>
      <c r="HX23" s="22"/>
    </row>
    <row r="24" spans="2:232" ht="33" customHeight="1" x14ac:dyDescent="0.15">
      <c r="B24" s="365"/>
      <c r="C24" s="258"/>
      <c r="D24" s="258"/>
      <c r="E24" s="258"/>
      <c r="F24" s="259"/>
      <c r="G24" s="167"/>
      <c r="H24" s="168"/>
      <c r="I24" s="168"/>
      <c r="J24" s="168"/>
      <c r="K24" s="168"/>
      <c r="L24" s="168"/>
      <c r="M24" s="168"/>
      <c r="N24" s="169"/>
      <c r="O24" s="282" t="str">
        <f>PHONETIC(G24)</f>
        <v/>
      </c>
      <c r="P24" s="283"/>
      <c r="Q24" s="283"/>
      <c r="R24" s="283"/>
      <c r="S24" s="283"/>
      <c r="T24" s="283"/>
      <c r="U24" s="283"/>
      <c r="V24" s="284"/>
      <c r="W24" s="262"/>
      <c r="X24" s="263"/>
      <c r="Y24" s="263"/>
      <c r="Z24" s="263"/>
      <c r="AA24" s="263"/>
      <c r="AB24" s="264"/>
      <c r="AC24" s="129"/>
      <c r="AD24" s="130"/>
      <c r="AE24" s="130"/>
      <c r="AF24" s="130"/>
      <c r="AG24" s="130"/>
      <c r="AH24" s="130"/>
      <c r="AI24" s="130"/>
      <c r="AJ24" s="131"/>
      <c r="AL24" s="50">
        <v>17</v>
      </c>
      <c r="AM24" s="47"/>
      <c r="AN24" s="45"/>
      <c r="AO24" s="101"/>
      <c r="AP24" s="101"/>
      <c r="AQ24" s="59" t="str">
        <f t="shared" si="1"/>
        <v/>
      </c>
      <c r="AR24" s="60" t="str">
        <f t="shared" si="2"/>
        <v/>
      </c>
      <c r="AS24" s="108"/>
      <c r="AT24" s="108"/>
      <c r="AU24" s="58"/>
      <c r="AV24" s="34" t="s">
        <v>57</v>
      </c>
      <c r="AW24" s="43"/>
      <c r="AX24" s="1"/>
      <c r="AZ24" s="20"/>
      <c r="BA24" s="20"/>
      <c r="BB24" s="20"/>
      <c r="BC24" s="21"/>
      <c r="BD24" s="14"/>
      <c r="BE24" s="14"/>
      <c r="BF24" s="21"/>
      <c r="BG24" s="21"/>
      <c r="HU24" s="6" t="str">
        <f t="shared" si="3"/>
        <v>　</v>
      </c>
      <c r="HV24" s="6" t="str">
        <f t="shared" si="4"/>
        <v xml:space="preserve"> </v>
      </c>
      <c r="HW24" s="22"/>
      <c r="HX24" s="22"/>
    </row>
    <row r="25" spans="2:232" ht="33" customHeight="1" x14ac:dyDescent="0.15">
      <c r="B25" s="365"/>
      <c r="C25" s="258"/>
      <c r="D25" s="258"/>
      <c r="E25" s="258"/>
      <c r="F25" s="259"/>
      <c r="G25" s="167"/>
      <c r="H25" s="168"/>
      <c r="I25" s="168"/>
      <c r="J25" s="168"/>
      <c r="K25" s="168"/>
      <c r="L25" s="168"/>
      <c r="M25" s="168"/>
      <c r="N25" s="169"/>
      <c r="O25" s="282" t="str">
        <f>PHONETIC(G25)</f>
        <v/>
      </c>
      <c r="P25" s="283"/>
      <c r="Q25" s="283"/>
      <c r="R25" s="283"/>
      <c r="S25" s="283"/>
      <c r="T25" s="283"/>
      <c r="U25" s="283"/>
      <c r="V25" s="284"/>
      <c r="W25" s="262"/>
      <c r="X25" s="263"/>
      <c r="Y25" s="263"/>
      <c r="Z25" s="263"/>
      <c r="AA25" s="263"/>
      <c r="AB25" s="264"/>
      <c r="AC25" s="129"/>
      <c r="AD25" s="130"/>
      <c r="AE25" s="130"/>
      <c r="AF25" s="130"/>
      <c r="AG25" s="130"/>
      <c r="AH25" s="130"/>
      <c r="AI25" s="130"/>
      <c r="AJ25" s="131"/>
      <c r="AL25" s="50">
        <v>18</v>
      </c>
      <c r="AM25" s="47"/>
      <c r="AN25" s="45"/>
      <c r="AO25" s="101"/>
      <c r="AP25" s="101"/>
      <c r="AQ25" s="59" t="str">
        <f t="shared" si="1"/>
        <v/>
      </c>
      <c r="AR25" s="60" t="str">
        <f t="shared" si="2"/>
        <v/>
      </c>
      <c r="AS25" s="108"/>
      <c r="AT25" s="108"/>
      <c r="AU25" s="58"/>
      <c r="AV25" s="34" t="s">
        <v>57</v>
      </c>
      <c r="AW25" s="43"/>
      <c r="AX25" s="1"/>
      <c r="AZ25" s="20"/>
      <c r="BA25" s="20"/>
      <c r="BB25" s="20"/>
      <c r="BC25" s="21"/>
      <c r="BD25" s="14"/>
      <c r="BE25" s="14"/>
      <c r="BF25" s="21"/>
      <c r="BG25" s="21"/>
      <c r="HU25" s="6" t="str">
        <f t="shared" si="3"/>
        <v>　</v>
      </c>
      <c r="HV25" s="6" t="str">
        <f t="shared" si="4"/>
        <v xml:space="preserve"> </v>
      </c>
      <c r="HW25" s="22"/>
      <c r="HX25" s="22"/>
    </row>
    <row r="26" spans="2:232" ht="33" customHeight="1" x14ac:dyDescent="0.15">
      <c r="B26" s="341"/>
      <c r="C26" s="342"/>
      <c r="D26" s="342"/>
      <c r="E26" s="342"/>
      <c r="F26" s="343"/>
      <c r="G26" s="285"/>
      <c r="H26" s="286"/>
      <c r="I26" s="286"/>
      <c r="J26" s="286"/>
      <c r="K26" s="286"/>
      <c r="L26" s="286"/>
      <c r="M26" s="286"/>
      <c r="N26" s="287"/>
      <c r="O26" s="282" t="str">
        <f>PHONETIC(G26)</f>
        <v/>
      </c>
      <c r="P26" s="283"/>
      <c r="Q26" s="283"/>
      <c r="R26" s="283"/>
      <c r="S26" s="283"/>
      <c r="T26" s="283"/>
      <c r="U26" s="283"/>
      <c r="V26" s="284"/>
      <c r="W26" s="262"/>
      <c r="X26" s="263"/>
      <c r="Y26" s="263"/>
      <c r="Z26" s="263"/>
      <c r="AA26" s="263"/>
      <c r="AB26" s="264"/>
      <c r="AC26" s="293"/>
      <c r="AD26" s="294"/>
      <c r="AE26" s="294"/>
      <c r="AF26" s="294"/>
      <c r="AG26" s="294"/>
      <c r="AH26" s="294"/>
      <c r="AI26" s="294"/>
      <c r="AJ26" s="295"/>
      <c r="AL26" s="50">
        <v>19</v>
      </c>
      <c r="AM26" s="47"/>
      <c r="AN26" s="45"/>
      <c r="AO26" s="101"/>
      <c r="AP26" s="101"/>
      <c r="AQ26" s="59" t="str">
        <f t="shared" si="1"/>
        <v/>
      </c>
      <c r="AR26" s="60" t="str">
        <f t="shared" si="2"/>
        <v/>
      </c>
      <c r="AS26" s="108"/>
      <c r="AT26" s="108"/>
      <c r="AU26" s="58"/>
      <c r="AV26" s="35" t="s">
        <v>62</v>
      </c>
      <c r="AW26" s="43"/>
      <c r="AX26" s="1"/>
      <c r="AZ26" s="20"/>
      <c r="BA26" s="20"/>
      <c r="BB26" s="20"/>
      <c r="BC26" s="21"/>
      <c r="BD26" s="14"/>
      <c r="BE26" s="14"/>
      <c r="BF26" s="21"/>
      <c r="BG26" s="21"/>
      <c r="HU26" s="6" t="str">
        <f t="shared" si="3"/>
        <v>　</v>
      </c>
      <c r="HV26" s="6" t="str">
        <f t="shared" si="4"/>
        <v xml:space="preserve"> </v>
      </c>
      <c r="HW26" s="22" t="str">
        <f>IF(AT31 ="","",AT31)</f>
        <v/>
      </c>
      <c r="HX26" s="22" t="e">
        <f>IF(#REF!="","",#REF!)</f>
        <v>#REF!</v>
      </c>
    </row>
    <row r="27" spans="2:232" ht="33" customHeight="1" thickBot="1" x14ac:dyDescent="0.2">
      <c r="B27" s="347" t="s">
        <v>1</v>
      </c>
      <c r="C27" s="277"/>
      <c r="D27" s="277"/>
      <c r="E27" s="277"/>
      <c r="F27" s="278"/>
      <c r="G27" s="276" t="s">
        <v>1</v>
      </c>
      <c r="H27" s="277"/>
      <c r="I27" s="277"/>
      <c r="J27" s="277"/>
      <c r="K27" s="277"/>
      <c r="L27" s="277"/>
      <c r="M27" s="277"/>
      <c r="N27" s="278"/>
      <c r="O27" s="279" t="str">
        <f>PHONETIC(G27)</f>
        <v/>
      </c>
      <c r="P27" s="280"/>
      <c r="Q27" s="280"/>
      <c r="R27" s="280"/>
      <c r="S27" s="280"/>
      <c r="T27" s="280"/>
      <c r="U27" s="280"/>
      <c r="V27" s="281"/>
      <c r="W27" s="308"/>
      <c r="X27" s="309"/>
      <c r="Y27" s="309"/>
      <c r="Z27" s="309"/>
      <c r="AA27" s="309"/>
      <c r="AB27" s="310"/>
      <c r="AC27" s="302" t="s">
        <v>1</v>
      </c>
      <c r="AD27" s="303"/>
      <c r="AE27" s="303"/>
      <c r="AF27" s="303"/>
      <c r="AG27" s="303"/>
      <c r="AH27" s="303"/>
      <c r="AI27" s="303"/>
      <c r="AJ27" s="304"/>
      <c r="AL27" s="51">
        <v>20</v>
      </c>
      <c r="AM27" s="47"/>
      <c r="AN27" s="45"/>
      <c r="AO27" s="102"/>
      <c r="AP27" s="102"/>
      <c r="AQ27" s="59" t="str">
        <f t="shared" si="1"/>
        <v/>
      </c>
      <c r="AR27" s="60" t="str">
        <f t="shared" si="2"/>
        <v/>
      </c>
      <c r="AS27" s="109"/>
      <c r="AT27" s="109"/>
      <c r="AU27" s="58"/>
      <c r="AV27" s="36" t="s">
        <v>57</v>
      </c>
      <c r="AW27" s="43"/>
      <c r="AX27" s="1"/>
      <c r="AZ27" s="20"/>
      <c r="BA27" s="20"/>
      <c r="BB27" s="20"/>
      <c r="BC27" s="21"/>
      <c r="BD27" s="14"/>
      <c r="BE27" s="14"/>
      <c r="BF27" s="21"/>
      <c r="BG27" s="21"/>
      <c r="HU27" s="6" t="str">
        <f t="shared" si="3"/>
        <v>　</v>
      </c>
      <c r="HV27" s="6" t="str">
        <f t="shared" si="4"/>
        <v xml:space="preserve"> </v>
      </c>
      <c r="HW27" s="22"/>
      <c r="HX27" s="22"/>
    </row>
    <row r="28" spans="2:232" ht="33" customHeight="1" thickBot="1" x14ac:dyDescent="0.2">
      <c r="B28" s="348" t="s">
        <v>27</v>
      </c>
      <c r="C28" s="349"/>
      <c r="D28" s="339" t="s">
        <v>52</v>
      </c>
      <c r="E28" s="339"/>
      <c r="F28" s="339"/>
      <c r="G28" s="340"/>
      <c r="H28" s="270" t="s">
        <v>53</v>
      </c>
      <c r="I28" s="271"/>
      <c r="J28" s="271"/>
      <c r="K28" s="271"/>
      <c r="L28" s="271"/>
      <c r="M28" s="271"/>
      <c r="N28" s="338"/>
      <c r="O28" s="270" t="s">
        <v>7</v>
      </c>
      <c r="P28" s="271"/>
      <c r="Q28" s="271"/>
      <c r="R28" s="271"/>
      <c r="S28" s="271"/>
      <c r="T28" s="271"/>
      <c r="U28" s="271"/>
      <c r="V28" s="272"/>
      <c r="W28" s="299" t="s">
        <v>25</v>
      </c>
      <c r="X28" s="300"/>
      <c r="Y28" s="300"/>
      <c r="Z28" s="300"/>
      <c r="AA28" s="300"/>
      <c r="AB28" s="301"/>
      <c r="AC28" s="290" t="s">
        <v>28</v>
      </c>
      <c r="AD28" s="291"/>
      <c r="AE28" s="291"/>
      <c r="AF28" s="291"/>
      <c r="AG28" s="291"/>
      <c r="AH28" s="291"/>
      <c r="AI28" s="291"/>
      <c r="AJ28" s="292"/>
      <c r="AL28" s="50">
        <v>21</v>
      </c>
      <c r="AM28" s="47"/>
      <c r="AN28" s="45"/>
      <c r="AO28" s="101"/>
      <c r="AP28" s="101"/>
      <c r="AQ28" s="59" t="str">
        <f t="shared" si="1"/>
        <v/>
      </c>
      <c r="AR28" s="60" t="str">
        <f t="shared" si="2"/>
        <v/>
      </c>
      <c r="AS28" s="108"/>
      <c r="AT28" s="108"/>
      <c r="AU28" s="58"/>
      <c r="AV28" s="34" t="s">
        <v>57</v>
      </c>
      <c r="AW28" s="43"/>
      <c r="AX28" s="1"/>
      <c r="AZ28" s="20"/>
      <c r="BA28" s="20"/>
      <c r="BB28" s="20"/>
      <c r="BC28" s="21"/>
      <c r="BD28" s="14"/>
      <c r="BE28" s="14"/>
      <c r="BF28" s="21"/>
      <c r="BG28" s="21"/>
      <c r="HU28" s="6" t="str">
        <f t="shared" si="3"/>
        <v>　</v>
      </c>
      <c r="HV28" s="6" t="str">
        <f t="shared" si="4"/>
        <v xml:space="preserve"> </v>
      </c>
      <c r="HW28" s="22"/>
      <c r="HX28" s="22"/>
    </row>
    <row r="29" spans="2:232" ht="33" customHeight="1" thickTop="1" x14ac:dyDescent="0.15">
      <c r="B29" s="350"/>
      <c r="C29" s="351"/>
      <c r="D29" s="364"/>
      <c r="E29" s="364"/>
      <c r="F29" s="364"/>
      <c r="G29" s="364"/>
      <c r="H29" s="273"/>
      <c r="I29" s="183"/>
      <c r="J29" s="183"/>
      <c r="K29" s="183"/>
      <c r="L29" s="183"/>
      <c r="M29" s="183"/>
      <c r="N29" s="184"/>
      <c r="O29" s="119" t="str">
        <f>PHONETIC(G29)</f>
        <v/>
      </c>
      <c r="P29" s="120"/>
      <c r="Q29" s="120"/>
      <c r="R29" s="120"/>
      <c r="S29" s="120"/>
      <c r="T29" s="120"/>
      <c r="U29" s="120"/>
      <c r="V29" s="121"/>
      <c r="W29" s="362"/>
      <c r="X29" s="363"/>
      <c r="Y29" s="363"/>
      <c r="Z29" s="363"/>
      <c r="AA29" s="274" t="s">
        <v>26</v>
      </c>
      <c r="AB29" s="275"/>
      <c r="AC29" s="38"/>
      <c r="AD29" s="40" t="s">
        <v>54</v>
      </c>
      <c r="AE29" s="322"/>
      <c r="AF29" s="322"/>
      <c r="AG29" s="322"/>
      <c r="AH29" s="322"/>
      <c r="AI29" s="322"/>
      <c r="AJ29" s="323"/>
      <c r="AL29" s="50">
        <v>22</v>
      </c>
      <c r="AM29" s="47"/>
      <c r="AN29" s="45"/>
      <c r="AO29" s="101"/>
      <c r="AP29" s="101"/>
      <c r="AQ29" s="59" t="str">
        <f t="shared" si="1"/>
        <v/>
      </c>
      <c r="AR29" s="60" t="str">
        <f t="shared" si="2"/>
        <v/>
      </c>
      <c r="AS29" s="108"/>
      <c r="AT29" s="108"/>
      <c r="AU29" s="58"/>
      <c r="AV29" s="34" t="s">
        <v>57</v>
      </c>
      <c r="AW29" s="43"/>
      <c r="AX29" s="1"/>
      <c r="HU29" s="6" t="str">
        <f t="shared" si="3"/>
        <v>　</v>
      </c>
      <c r="HV29" s="6" t="str">
        <f t="shared" si="4"/>
        <v xml:space="preserve"> </v>
      </c>
      <c r="HW29" s="22"/>
      <c r="HX29" s="22"/>
    </row>
    <row r="30" spans="2:232" ht="33" customHeight="1" x14ac:dyDescent="0.15">
      <c r="B30" s="350"/>
      <c r="C30" s="351"/>
      <c r="D30" s="331"/>
      <c r="E30" s="331"/>
      <c r="F30" s="331"/>
      <c r="G30" s="332"/>
      <c r="H30" s="333"/>
      <c r="I30" s="334"/>
      <c r="J30" s="334"/>
      <c r="K30" s="334"/>
      <c r="L30" s="334"/>
      <c r="M30" s="334"/>
      <c r="N30" s="335"/>
      <c r="O30" s="305" t="str">
        <f>PHONETIC(G30)</f>
        <v/>
      </c>
      <c r="P30" s="306"/>
      <c r="Q30" s="306"/>
      <c r="R30" s="306"/>
      <c r="S30" s="306"/>
      <c r="T30" s="306"/>
      <c r="U30" s="306"/>
      <c r="V30" s="307"/>
      <c r="W30" s="115"/>
      <c r="X30" s="116"/>
      <c r="Y30" s="116"/>
      <c r="Z30" s="116"/>
      <c r="AA30" s="274" t="s">
        <v>26</v>
      </c>
      <c r="AB30" s="275"/>
      <c r="AC30" s="39"/>
      <c r="AD30" s="41" t="s">
        <v>54</v>
      </c>
      <c r="AE30" s="303"/>
      <c r="AF30" s="303"/>
      <c r="AG30" s="303"/>
      <c r="AH30" s="303"/>
      <c r="AI30" s="303"/>
      <c r="AJ30" s="304"/>
      <c r="AK30" s="31"/>
      <c r="AL30" s="50">
        <v>23</v>
      </c>
      <c r="AM30" s="47"/>
      <c r="AN30" s="45"/>
      <c r="AO30" s="101"/>
      <c r="AP30" s="101"/>
      <c r="AQ30" s="59" t="str">
        <f t="shared" si="1"/>
        <v/>
      </c>
      <c r="AR30" s="60" t="str">
        <f t="shared" si="2"/>
        <v/>
      </c>
      <c r="AS30" s="108"/>
      <c r="AT30" s="108"/>
      <c r="AU30" s="58"/>
      <c r="AV30" s="34" t="s">
        <v>57</v>
      </c>
      <c r="AW30" s="43"/>
      <c r="AX30" s="1"/>
      <c r="HU30" s="6" t="str">
        <f t="shared" si="3"/>
        <v>　</v>
      </c>
      <c r="HV30" s="6" t="str">
        <f t="shared" si="4"/>
        <v xml:space="preserve"> </v>
      </c>
      <c r="HW30" s="22"/>
      <c r="HX30" s="22"/>
    </row>
    <row r="31" spans="2:232" ht="33" customHeight="1" thickBot="1" x14ac:dyDescent="0.2">
      <c r="B31" s="350"/>
      <c r="C31" s="351"/>
      <c r="D31" s="336"/>
      <c r="E31" s="336"/>
      <c r="F31" s="336"/>
      <c r="G31" s="337"/>
      <c r="H31" s="344"/>
      <c r="I31" s="345"/>
      <c r="J31" s="345"/>
      <c r="K31" s="345"/>
      <c r="L31" s="345"/>
      <c r="M31" s="345"/>
      <c r="N31" s="346"/>
      <c r="O31" s="267" t="str">
        <f>PHONETIC(G31)</f>
        <v/>
      </c>
      <c r="P31" s="268"/>
      <c r="Q31" s="268"/>
      <c r="R31" s="268"/>
      <c r="S31" s="268"/>
      <c r="T31" s="268"/>
      <c r="U31" s="268"/>
      <c r="V31" s="269"/>
      <c r="W31" s="115"/>
      <c r="X31" s="116"/>
      <c r="Y31" s="116"/>
      <c r="Z31" s="116"/>
      <c r="AA31" s="117" t="s">
        <v>26</v>
      </c>
      <c r="AB31" s="118"/>
      <c r="AC31" s="39"/>
      <c r="AD31" s="41" t="s">
        <v>54</v>
      </c>
      <c r="AE31" s="326"/>
      <c r="AF31" s="326"/>
      <c r="AG31" s="326"/>
      <c r="AH31" s="326"/>
      <c r="AI31" s="326"/>
      <c r="AJ31" s="327"/>
      <c r="AK31" s="31"/>
      <c r="AL31" s="52">
        <v>24</v>
      </c>
      <c r="AM31" s="48"/>
      <c r="AN31" s="46"/>
      <c r="AO31" s="103"/>
      <c r="AP31" s="103"/>
      <c r="AQ31" s="61" t="str">
        <f t="shared" si="1"/>
        <v/>
      </c>
      <c r="AR31" s="61" t="str">
        <f t="shared" si="2"/>
        <v/>
      </c>
      <c r="AS31" s="110"/>
      <c r="AT31" s="110"/>
      <c r="AU31" s="62"/>
      <c r="AV31" s="37" t="s">
        <v>57</v>
      </c>
      <c r="AW31" s="44"/>
      <c r="AX31" s="2"/>
      <c r="HU31" s="6" t="str">
        <f t="shared" si="3"/>
        <v>　</v>
      </c>
      <c r="HV31" s="6" t="str">
        <f t="shared" si="4"/>
        <v xml:space="preserve"> </v>
      </c>
      <c r="HW31" s="22"/>
      <c r="HX31" s="22"/>
    </row>
    <row r="32" spans="2:232" ht="33" customHeight="1" thickBot="1" x14ac:dyDescent="0.25">
      <c r="B32" s="352"/>
      <c r="C32" s="353"/>
      <c r="D32" s="176"/>
      <c r="E32" s="176"/>
      <c r="F32" s="176"/>
      <c r="G32" s="177"/>
      <c r="H32" s="112"/>
      <c r="I32" s="113"/>
      <c r="J32" s="113"/>
      <c r="K32" s="113"/>
      <c r="L32" s="113"/>
      <c r="M32" s="113"/>
      <c r="N32" s="114"/>
      <c r="O32" s="317" t="str">
        <f>PHONETIC(G32)</f>
        <v/>
      </c>
      <c r="P32" s="318"/>
      <c r="Q32" s="318"/>
      <c r="R32" s="318"/>
      <c r="S32" s="318"/>
      <c r="T32" s="318"/>
      <c r="U32" s="318"/>
      <c r="V32" s="319"/>
      <c r="W32" s="320"/>
      <c r="X32" s="321"/>
      <c r="Y32" s="321"/>
      <c r="Z32" s="321"/>
      <c r="AA32" s="288" t="s">
        <v>26</v>
      </c>
      <c r="AB32" s="289"/>
      <c r="AC32" s="84"/>
      <c r="AD32" s="85" t="s">
        <v>54</v>
      </c>
      <c r="AE32" s="328"/>
      <c r="AF32" s="328"/>
      <c r="AG32" s="328"/>
      <c r="AH32" s="328"/>
      <c r="AI32" s="328"/>
      <c r="AJ32" s="329"/>
      <c r="AK32" s="32"/>
      <c r="AL32" s="32"/>
      <c r="AM32" s="32"/>
      <c r="AN32" s="32"/>
      <c r="AO32" s="26"/>
      <c r="AP32" s="27" t="s">
        <v>30</v>
      </c>
      <c r="AQ32" s="10"/>
      <c r="AR32" s="10"/>
      <c r="AS32" s="316" t="s">
        <v>31</v>
      </c>
      <c r="AT32" s="316"/>
      <c r="AU32" s="316"/>
      <c r="AV32" s="316"/>
      <c r="AW32" s="10"/>
      <c r="AX32" s="28"/>
      <c r="AY32" s="10"/>
      <c r="AZ32" s="10"/>
      <c r="BA32" s="10"/>
      <c r="BB32" s="10"/>
      <c r="BC32" s="10"/>
      <c r="BD32" s="28"/>
      <c r="HV32" s="22"/>
      <c r="HW32" s="22"/>
    </row>
    <row r="33" spans="2:231" ht="39.75" customHeight="1" x14ac:dyDescent="0.15">
      <c r="B33" s="42"/>
      <c r="C33" s="42"/>
      <c r="D33" s="174"/>
      <c r="E33" s="174"/>
      <c r="F33" s="174"/>
      <c r="G33" s="174"/>
      <c r="H33" s="175"/>
      <c r="I33" s="175"/>
      <c r="J33" s="175"/>
      <c r="K33" s="175"/>
      <c r="L33" s="175"/>
      <c r="M33" s="175"/>
      <c r="N33" s="175"/>
      <c r="O33" s="111"/>
      <c r="P33" s="111"/>
      <c r="Q33" s="111"/>
      <c r="R33" s="111"/>
      <c r="S33" s="111"/>
      <c r="T33" s="111"/>
      <c r="U33" s="111"/>
      <c r="V33" s="111"/>
      <c r="W33" s="123"/>
      <c r="X33" s="123"/>
      <c r="Y33" s="123"/>
      <c r="Z33" s="123"/>
      <c r="AA33" s="157"/>
      <c r="AB33" s="157"/>
      <c r="AC33" s="26"/>
      <c r="AD33" s="32"/>
      <c r="AE33" s="330"/>
      <c r="AF33" s="330"/>
      <c r="AG33" s="330"/>
      <c r="AH33" s="330"/>
      <c r="AI33" s="330"/>
      <c r="AJ33" s="330"/>
      <c r="AK33" s="26"/>
      <c r="AL33" s="26"/>
      <c r="AM33" s="26"/>
      <c r="AN33" s="26"/>
      <c r="AO33" s="26"/>
      <c r="AP33" s="324" t="s">
        <v>99</v>
      </c>
      <c r="AQ33" s="325"/>
      <c r="AR33" s="33" t="s">
        <v>56</v>
      </c>
      <c r="AS33" s="313" t="s">
        <v>69</v>
      </c>
      <c r="AT33" s="314"/>
      <c r="AU33" s="314"/>
      <c r="AV33" s="315"/>
      <c r="AW33" s="65" t="s">
        <v>29</v>
      </c>
      <c r="AX33" s="64"/>
      <c r="AY33" s="11"/>
      <c r="AZ33" s="29"/>
      <c r="BA33" s="312"/>
      <c r="BB33" s="312"/>
      <c r="BC33" s="312"/>
      <c r="HV33" s="22"/>
      <c r="HW33" s="22"/>
    </row>
    <row r="34" spans="2:231" ht="22.5" customHeight="1" x14ac:dyDescent="0.15">
      <c r="B34" s="6"/>
      <c r="HW34" s="22"/>
    </row>
    <row r="35" spans="2:231" ht="33" customHeight="1" x14ac:dyDescent="0.15">
      <c r="B35" s="6"/>
      <c r="HW35" s="22"/>
    </row>
    <row r="36" spans="2:231" ht="33" customHeight="1" x14ac:dyDescent="0.15">
      <c r="B36" s="6"/>
    </row>
    <row r="37" spans="2:231" ht="33" customHeight="1" x14ac:dyDescent="0.15">
      <c r="B37" s="6"/>
    </row>
    <row r="38" spans="2:231" ht="33" customHeight="1" x14ac:dyDescent="0.15">
      <c r="B38" s="6"/>
    </row>
    <row r="39" spans="2:231" ht="33" customHeight="1" x14ac:dyDescent="0.15">
      <c r="B39" s="6"/>
    </row>
    <row r="40" spans="2:231" ht="33" customHeight="1" x14ac:dyDescent="0.15">
      <c r="B40" s="6"/>
    </row>
    <row r="41" spans="2:231" ht="21" customHeight="1" x14ac:dyDescent="0.15">
      <c r="B41" s="6"/>
    </row>
    <row r="42" spans="2:231" ht="21" customHeight="1" x14ac:dyDescent="0.15">
      <c r="B42" s="6"/>
    </row>
    <row r="43" spans="2:231" ht="21" customHeight="1" x14ac:dyDescent="0.15">
      <c r="B43" s="6"/>
    </row>
    <row r="44" spans="2:231" ht="21" customHeight="1" x14ac:dyDescent="0.15">
      <c r="B44" s="6"/>
    </row>
    <row r="45" spans="2:231" ht="21" customHeight="1" x14ac:dyDescent="0.15">
      <c r="B45" s="6"/>
    </row>
    <row r="46" spans="2:231" ht="21" customHeight="1" x14ac:dyDescent="0.15">
      <c r="B46" s="6"/>
    </row>
    <row r="47" spans="2:231" ht="21" customHeight="1" x14ac:dyDescent="0.15">
      <c r="B47" s="6"/>
    </row>
    <row r="48" spans="2:231" ht="21" customHeight="1" x14ac:dyDescent="0.15">
      <c r="B48" s="6"/>
    </row>
    <row r="49" spans="2:36" ht="21" customHeight="1" x14ac:dyDescent="0.15">
      <c r="B49" s="6"/>
    </row>
    <row r="50" spans="2:36" ht="21" customHeight="1" x14ac:dyDescent="0.15">
      <c r="B50" s="6"/>
    </row>
    <row r="51" spans="2:36" ht="21" customHeight="1" x14ac:dyDescent="0.15">
      <c r="B51" s="6"/>
    </row>
    <row r="52" spans="2:36" ht="21" customHeight="1" x14ac:dyDescent="0.15">
      <c r="B52" s="6"/>
    </row>
    <row r="53" spans="2:36" ht="21" customHeight="1" x14ac:dyDescent="0.15">
      <c r="B53" s="3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2:36" ht="21" customHeight="1" x14ac:dyDescent="0.15">
      <c r="B54" s="3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2:36" ht="21" customHeight="1" x14ac:dyDescent="0.15">
      <c r="B55" s="3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2:36" ht="21" customHeight="1" x14ac:dyDescent="0.15">
      <c r="B56" s="3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2:36" ht="21" customHeight="1" x14ac:dyDescent="0.15">
      <c r="B57" s="30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2:36" ht="21" customHeight="1" x14ac:dyDescent="0.15">
      <c r="B58" s="30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2:36" ht="21" customHeight="1" x14ac:dyDescent="0.15">
      <c r="B59" s="30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2:36" ht="21" customHeight="1" x14ac:dyDescent="0.15">
      <c r="B60" s="30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2:36" ht="21" customHeight="1" x14ac:dyDescent="0.15">
      <c r="B61" s="3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2:36" ht="21" customHeight="1" x14ac:dyDescent="0.15">
      <c r="B62" s="3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2:36" ht="21" customHeight="1" x14ac:dyDescent="0.15">
      <c r="B63" s="30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2:36" ht="21" customHeight="1" x14ac:dyDescent="0.15">
      <c r="B64" s="30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2:36" ht="21" customHeight="1" x14ac:dyDescent="0.15">
      <c r="B65" s="30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2:36" ht="21" customHeight="1" x14ac:dyDescent="0.15">
      <c r="B66" s="30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2:36" ht="21" customHeight="1" x14ac:dyDescent="0.15">
      <c r="B67" s="3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2:36" ht="21" customHeight="1" x14ac:dyDescent="0.15">
      <c r="B68" s="30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2:36" ht="21" customHeight="1" x14ac:dyDescent="0.15">
      <c r="B69" s="30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2:36" ht="21" customHeight="1" x14ac:dyDescent="0.15">
      <c r="B70" s="30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2:36" ht="21" customHeight="1" x14ac:dyDescent="0.15">
      <c r="B71" s="30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2:36" ht="21" customHeight="1" x14ac:dyDescent="0.15">
      <c r="B72" s="30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2:36" ht="21" customHeight="1" x14ac:dyDescent="0.15">
      <c r="B73" s="3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2:36" ht="21" customHeight="1" x14ac:dyDescent="0.15">
      <c r="B74" s="3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2:36" ht="21" customHeight="1" x14ac:dyDescent="0.15">
      <c r="B75" s="30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2:36" ht="21" customHeight="1" x14ac:dyDescent="0.15">
      <c r="B76" s="30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2:36" ht="21" customHeight="1" x14ac:dyDescent="0.15">
      <c r="B77" s="30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2:36" ht="21" customHeight="1" x14ac:dyDescent="0.15">
      <c r="B78" s="30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2:36" ht="21" customHeight="1" x14ac:dyDescent="0.15">
      <c r="B79" s="30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2:36" ht="21" customHeight="1" x14ac:dyDescent="0.15">
      <c r="B80" s="30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2:36" ht="21" customHeight="1" x14ac:dyDescent="0.15">
      <c r="B81" s="30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2:36" ht="21" customHeight="1" x14ac:dyDescent="0.15">
      <c r="B82" s="3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</sheetData>
  <mergeCells count="156">
    <mergeCell ref="B8:F8"/>
    <mergeCell ref="G7:U7"/>
    <mergeCell ref="G8:U8"/>
    <mergeCell ref="W29:Z29"/>
    <mergeCell ref="D29:G29"/>
    <mergeCell ref="B22:F22"/>
    <mergeCell ref="B23:F23"/>
    <mergeCell ref="B24:F24"/>
    <mergeCell ref="B25:F25"/>
    <mergeCell ref="O21:V21"/>
    <mergeCell ref="D30:G30"/>
    <mergeCell ref="H30:N30"/>
    <mergeCell ref="D31:G31"/>
    <mergeCell ref="H28:N28"/>
    <mergeCell ref="D28:G28"/>
    <mergeCell ref="B26:F26"/>
    <mergeCell ref="H31:N31"/>
    <mergeCell ref="B27:F27"/>
    <mergeCell ref="B28:C32"/>
    <mergeCell ref="AE30:AJ30"/>
    <mergeCell ref="AE29:AJ29"/>
    <mergeCell ref="AP33:AQ33"/>
    <mergeCell ref="AE31:AJ31"/>
    <mergeCell ref="AE32:AJ32"/>
    <mergeCell ref="AE33:AJ33"/>
    <mergeCell ref="AC27:AJ27"/>
    <mergeCell ref="O30:V30"/>
    <mergeCell ref="W27:AB27"/>
    <mergeCell ref="AP3:AQ3"/>
    <mergeCell ref="AR3:AU3"/>
    <mergeCell ref="BA33:BC33"/>
    <mergeCell ref="AS33:AV33"/>
    <mergeCell ref="AS32:AV32"/>
    <mergeCell ref="O32:V32"/>
    <mergeCell ref="W32:Z32"/>
    <mergeCell ref="AA32:AB32"/>
    <mergeCell ref="AC28:AJ28"/>
    <mergeCell ref="W21:AB21"/>
    <mergeCell ref="AC26:AJ26"/>
    <mergeCell ref="AC23:AJ23"/>
    <mergeCell ref="W18:AB18"/>
    <mergeCell ref="W28:AB28"/>
    <mergeCell ref="W23:AB23"/>
    <mergeCell ref="W24:AB24"/>
    <mergeCell ref="W25:AB25"/>
    <mergeCell ref="O18:V18"/>
    <mergeCell ref="W26:AB26"/>
    <mergeCell ref="G26:N26"/>
    <mergeCell ref="O25:V25"/>
    <mergeCell ref="O24:V24"/>
    <mergeCell ref="G19:N19"/>
    <mergeCell ref="G20:N20"/>
    <mergeCell ref="W22:AB22"/>
    <mergeCell ref="O31:V31"/>
    <mergeCell ref="O28:V28"/>
    <mergeCell ref="O23:V23"/>
    <mergeCell ref="H29:N29"/>
    <mergeCell ref="AA29:AB29"/>
    <mergeCell ref="W30:Z30"/>
    <mergeCell ref="AA30:AB30"/>
    <mergeCell ref="G27:N27"/>
    <mergeCell ref="O27:V27"/>
    <mergeCell ref="O26:V26"/>
    <mergeCell ref="B19:F19"/>
    <mergeCell ref="B20:F20"/>
    <mergeCell ref="B21:F21"/>
    <mergeCell ref="O20:V20"/>
    <mergeCell ref="AC20:AJ20"/>
    <mergeCell ref="W20:AB20"/>
    <mergeCell ref="AC21:AJ21"/>
    <mergeCell ref="W19:AB19"/>
    <mergeCell ref="O19:V19"/>
    <mergeCell ref="G21:N21"/>
    <mergeCell ref="F3:H3"/>
    <mergeCell ref="G5:AJ5"/>
    <mergeCell ref="B18:F18"/>
    <mergeCell ref="G18:N18"/>
    <mergeCell ref="AB11:AJ11"/>
    <mergeCell ref="B5:F5"/>
    <mergeCell ref="B17:F17"/>
    <mergeCell ref="AC18:AJ18"/>
    <mergeCell ref="AB12:AJ12"/>
    <mergeCell ref="B7:F7"/>
    <mergeCell ref="AM3:AN3"/>
    <mergeCell ref="AG13:AJ13"/>
    <mergeCell ref="AC19:AJ19"/>
    <mergeCell ref="I3:AJ3"/>
    <mergeCell ref="G17:N17"/>
    <mergeCell ref="H15:I15"/>
    <mergeCell ref="K15:N15"/>
    <mergeCell ref="O17:V17"/>
    <mergeCell ref="J11:K11"/>
    <mergeCell ref="Z7:AJ7"/>
    <mergeCell ref="AG15:AJ15"/>
    <mergeCell ref="AC17:AJ17"/>
    <mergeCell ref="S15:W15"/>
    <mergeCell ref="B13:G15"/>
    <mergeCell ref="AG14:AJ14"/>
    <mergeCell ref="H14:I14"/>
    <mergeCell ref="K13:N13"/>
    <mergeCell ref="Y14:AB14"/>
    <mergeCell ref="X13:X15"/>
    <mergeCell ref="O15:R15"/>
    <mergeCell ref="B9:F9"/>
    <mergeCell ref="B11:F11"/>
    <mergeCell ref="C12:F12"/>
    <mergeCell ref="G12:W12"/>
    <mergeCell ref="G9:R9"/>
    <mergeCell ref="S9:W9"/>
    <mergeCell ref="X9:AJ9"/>
    <mergeCell ref="G10:R10"/>
    <mergeCell ref="X11:AA11"/>
    <mergeCell ref="AC14:AF14"/>
    <mergeCell ref="O14:R14"/>
    <mergeCell ref="AC13:AF13"/>
    <mergeCell ref="Y13:AB13"/>
    <mergeCell ref="D33:G33"/>
    <mergeCell ref="H33:N33"/>
    <mergeCell ref="D32:G32"/>
    <mergeCell ref="B10:F10"/>
    <mergeCell ref="G22:N22"/>
    <mergeCell ref="AC15:AF15"/>
    <mergeCell ref="K14:N14"/>
    <mergeCell ref="G11:H11"/>
    <mergeCell ref="M11:U11"/>
    <mergeCell ref="V11:W11"/>
    <mergeCell ref="AA33:AB33"/>
    <mergeCell ref="O22:V22"/>
    <mergeCell ref="AC24:AJ24"/>
    <mergeCell ref="AC25:AJ25"/>
    <mergeCell ref="J13:J15"/>
    <mergeCell ref="X12:AA12"/>
    <mergeCell ref="G25:N25"/>
    <mergeCell ref="G24:N24"/>
    <mergeCell ref="G23:N23"/>
    <mergeCell ref="W17:AB17"/>
    <mergeCell ref="B16:AJ16"/>
    <mergeCell ref="S14:W14"/>
    <mergeCell ref="Y15:AB15"/>
    <mergeCell ref="X10:AJ10"/>
    <mergeCell ref="AR5:AU5"/>
    <mergeCell ref="AV7:AW7"/>
    <mergeCell ref="S13:W13"/>
    <mergeCell ref="S10:W10"/>
    <mergeCell ref="V7:Y7"/>
    <mergeCell ref="V8:Y8"/>
    <mergeCell ref="O33:V33"/>
    <mergeCell ref="H32:N32"/>
    <mergeCell ref="W31:Z31"/>
    <mergeCell ref="AA31:AB31"/>
    <mergeCell ref="O29:V29"/>
    <mergeCell ref="AP5:AQ5"/>
    <mergeCell ref="W33:Z33"/>
    <mergeCell ref="Z8:AJ8"/>
    <mergeCell ref="O13:R13"/>
    <mergeCell ref="AC22:AJ22"/>
  </mergeCells>
  <phoneticPr fontId="3"/>
  <dataValidations count="4">
    <dataValidation type="list" allowBlank="1" showInputMessage="1" showErrorMessage="1" promptTitle="ポジション" prompt="FP，GKのいずれかで記入" sqref="AN8:AN31" xr:uid="{75C5C512-D1A3-4EC7-ABF2-90D78CA12736}">
      <formula1>"FP,GK"</formula1>
    </dataValidation>
    <dataValidation allowBlank="1" showInputMessage="1" showErrorMessage="1" promptTitle="背番号" prompt="半角数字で入力_x000a_キャプテンには○をつけます。" sqref="AM8:AM31" xr:uid="{53073468-FF20-4F8A-85CB-B5FE8E268B61}"/>
    <dataValidation imeMode="fullKatakana" allowBlank="1" showInputMessage="1" showErrorMessage="1" promptTitle="フリガナ" prompt="全角カタカナで入力します。" sqref="O18:O27 O29:O32" xr:uid="{CEF57828-288D-496F-B406-9E4658AB86C8}"/>
    <dataValidation type="list" allowBlank="1" showInputMessage="1" showErrorMessage="1" sqref="G5:AJ5" xr:uid="{86F9960C-1007-4604-96C5-83A2CE651974}">
      <formula1>$CA$7:$CA$17</formula1>
    </dataValidation>
  </dataValidations>
  <printOptions horizontalCentered="1" verticalCentered="1"/>
  <pageMargins left="0" right="0" top="0" bottom="0" header="0" footer="0"/>
  <pageSetup paperSize="9" scale="59" orientation="landscape" r:id="rId1"/>
  <headerFooter alignWithMargins="0"/>
  <ignoredErrors>
    <ignoredError sqref="AQ8:AR8 AQ9:AR31 O18 O24:V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A7FF-3172-4C65-BB84-CC965D421803}">
  <dimension ref="B1:U78"/>
  <sheetViews>
    <sheetView showZeros="0" workbookViewId="0">
      <selection activeCell="E15" sqref="E15:E16"/>
    </sheetView>
  </sheetViews>
  <sheetFormatPr defaultColWidth="9.109375" defaultRowHeight="13.2" x14ac:dyDescent="0.15"/>
  <cols>
    <col min="1" max="1" width="2.33203125" style="86" customWidth="1"/>
    <col min="2" max="2" width="3.5546875" style="86" customWidth="1"/>
    <col min="3" max="5" width="7.5546875" style="86" customWidth="1"/>
    <col min="6" max="6" width="15.44140625" style="86" customWidth="1"/>
    <col min="7" max="7" width="31.6640625" style="86" customWidth="1"/>
    <col min="8" max="8" width="17.88671875" style="86" customWidth="1"/>
    <col min="9" max="9" width="4.5546875" style="86" customWidth="1"/>
    <col min="10" max="12" width="13.88671875" style="86" customWidth="1"/>
    <col min="13" max="13" width="9.109375" style="86"/>
    <col min="14" max="15" width="4.109375" style="86" customWidth="1"/>
    <col min="16" max="16" width="11.6640625" style="86" customWidth="1"/>
    <col min="17" max="17" width="14" style="86" customWidth="1"/>
    <col min="18" max="16384" width="9.109375" style="86"/>
  </cols>
  <sheetData>
    <row r="1" spans="2:21" ht="9" customHeight="1" thickBot="1" x14ac:dyDescent="0.2"/>
    <row r="2" spans="2:21" ht="21.75" customHeight="1" thickTop="1" x14ac:dyDescent="0.15">
      <c r="B2" s="476" t="s">
        <v>70</v>
      </c>
      <c r="C2" s="477"/>
      <c r="D2" s="477"/>
      <c r="E2" s="477"/>
      <c r="F2" s="478"/>
      <c r="H2" s="87" t="s">
        <v>71</v>
      </c>
      <c r="I2" s="482"/>
      <c r="J2" s="483"/>
      <c r="K2" s="483"/>
      <c r="L2" s="483"/>
    </row>
    <row r="3" spans="2:21" ht="24.75" customHeight="1" thickBot="1" x14ac:dyDescent="0.2">
      <c r="B3" s="479"/>
      <c r="C3" s="480"/>
      <c r="D3" s="480"/>
      <c r="E3" s="480"/>
      <c r="F3" s="481"/>
      <c r="H3" s="88" t="s">
        <v>72</v>
      </c>
      <c r="I3" s="484"/>
      <c r="J3" s="484"/>
      <c r="K3" s="484"/>
      <c r="L3" s="484"/>
    </row>
    <row r="4" spans="2:21" ht="6.75" customHeight="1" thickTop="1" x14ac:dyDescent="0.15"/>
    <row r="5" spans="2:21" x14ac:dyDescent="0.15">
      <c r="B5" s="485" t="str">
        <f>フットサル大会登録票!G5</f>
        <v>第21回 全日本大学フットサル大会　滋賀県大会</v>
      </c>
      <c r="C5" s="485"/>
      <c r="D5" s="485"/>
      <c r="E5" s="485"/>
      <c r="F5" s="485"/>
      <c r="G5" s="485"/>
      <c r="H5" s="485"/>
      <c r="I5" s="485"/>
      <c r="J5" s="485"/>
      <c r="K5" s="485"/>
      <c r="L5" s="485"/>
    </row>
    <row r="6" spans="2:21" x14ac:dyDescent="0.15"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2:21" x14ac:dyDescent="0.15"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</row>
    <row r="8" spans="2:21" ht="7.5" customHeight="1" x14ac:dyDescent="0.15"/>
    <row r="9" spans="2:21" ht="15.75" customHeight="1" x14ac:dyDescent="0.15">
      <c r="C9" s="487" t="s">
        <v>73</v>
      </c>
      <c r="D9" s="487"/>
      <c r="E9" s="488">
        <f>フットサル大会登録票!G8</f>
        <v>0</v>
      </c>
      <c r="F9" s="488"/>
      <c r="G9" s="488"/>
      <c r="H9" s="488"/>
      <c r="I9" s="488"/>
      <c r="J9" s="488"/>
      <c r="K9" s="488"/>
    </row>
    <row r="10" spans="2:21" ht="15.75" customHeight="1" thickBot="1" x14ac:dyDescent="0.2">
      <c r="E10" s="489"/>
      <c r="F10" s="489"/>
      <c r="G10" s="489"/>
      <c r="H10" s="489"/>
      <c r="I10" s="489"/>
      <c r="J10" s="489"/>
      <c r="K10" s="489"/>
    </row>
    <row r="11" spans="2:21" x14ac:dyDescent="0.15">
      <c r="B11" s="454"/>
      <c r="C11" s="457" t="s">
        <v>74</v>
      </c>
      <c r="D11" s="457" t="s">
        <v>75</v>
      </c>
      <c r="E11" s="460" t="s">
        <v>76</v>
      </c>
      <c r="F11" s="462" t="s">
        <v>77</v>
      </c>
      <c r="G11" s="462"/>
      <c r="H11" s="462"/>
      <c r="I11" s="463"/>
      <c r="J11" s="457" t="s">
        <v>78</v>
      </c>
      <c r="K11" s="457"/>
      <c r="L11" s="468"/>
    </row>
    <row r="12" spans="2:21" x14ac:dyDescent="0.15">
      <c r="B12" s="455"/>
      <c r="C12" s="458"/>
      <c r="D12" s="458"/>
      <c r="E12" s="448"/>
      <c r="F12" s="464"/>
      <c r="G12" s="464"/>
      <c r="H12" s="464"/>
      <c r="I12" s="465"/>
      <c r="J12" s="384"/>
      <c r="K12" s="384"/>
      <c r="L12" s="469"/>
    </row>
    <row r="13" spans="2:21" x14ac:dyDescent="0.15">
      <c r="B13" s="455"/>
      <c r="C13" s="458"/>
      <c r="D13" s="458"/>
      <c r="E13" s="448"/>
      <c r="F13" s="464"/>
      <c r="G13" s="464"/>
      <c r="H13" s="464"/>
      <c r="I13" s="465"/>
      <c r="J13" s="470" t="s">
        <v>79</v>
      </c>
      <c r="K13" s="472" t="s">
        <v>80</v>
      </c>
      <c r="L13" s="474" t="s">
        <v>81</v>
      </c>
    </row>
    <row r="14" spans="2:21" ht="13.8" thickBot="1" x14ac:dyDescent="0.2">
      <c r="B14" s="456"/>
      <c r="C14" s="459"/>
      <c r="D14" s="459"/>
      <c r="E14" s="461"/>
      <c r="F14" s="466"/>
      <c r="G14" s="466"/>
      <c r="H14" s="466"/>
      <c r="I14" s="467"/>
      <c r="J14" s="471"/>
      <c r="K14" s="473"/>
      <c r="L14" s="475"/>
      <c r="U14" s="90"/>
    </row>
    <row r="15" spans="2:21" ht="14.1" customHeight="1" thickTop="1" x14ac:dyDescent="0.2">
      <c r="B15" s="391">
        <v>1</v>
      </c>
      <c r="C15" s="452">
        <f>N15</f>
        <v>0</v>
      </c>
      <c r="D15" s="451"/>
      <c r="E15" s="453">
        <f>O15</f>
        <v>0</v>
      </c>
      <c r="F15" s="399" t="str">
        <f>P15</f>
        <v>　</v>
      </c>
      <c r="G15" s="399"/>
      <c r="H15" s="378" t="str">
        <f>Q15</f>
        <v xml:space="preserve"> </v>
      </c>
      <c r="I15" s="379"/>
      <c r="J15" s="383"/>
      <c r="K15" s="448"/>
      <c r="L15" s="387"/>
      <c r="N15" s="89">
        <f>フットサル大会登録票!AM8</f>
        <v>0</v>
      </c>
      <c r="O15" s="91">
        <f>フットサル大会登録票!AN8</f>
        <v>0</v>
      </c>
      <c r="P15" s="92" t="str">
        <f>フットサル大会登録票!HU8</f>
        <v>　</v>
      </c>
      <c r="Q15" s="92" t="str">
        <f>フットサル大会登録票!HV8</f>
        <v xml:space="preserve"> </v>
      </c>
      <c r="S15" s="93"/>
      <c r="T15" s="93"/>
    </row>
    <row r="16" spans="2:21" ht="14.1" customHeight="1" x14ac:dyDescent="0.2">
      <c r="B16" s="391"/>
      <c r="C16" s="452"/>
      <c r="D16" s="451"/>
      <c r="E16" s="397"/>
      <c r="F16" s="399"/>
      <c r="G16" s="399"/>
      <c r="H16" s="380"/>
      <c r="I16" s="381"/>
      <c r="J16" s="383"/>
      <c r="K16" s="448"/>
      <c r="L16" s="387"/>
      <c r="N16" s="89">
        <f>フットサル大会登録票!AM9</f>
        <v>0</v>
      </c>
      <c r="O16" s="91">
        <f>フットサル大会登録票!AN9</f>
        <v>0</v>
      </c>
      <c r="P16" s="92" t="str">
        <f>フットサル大会登録票!HU9</f>
        <v>　</v>
      </c>
      <c r="Q16" s="92" t="str">
        <f>フットサル大会登録票!HV9</f>
        <v xml:space="preserve"> </v>
      </c>
      <c r="S16" s="93"/>
      <c r="T16" s="93"/>
    </row>
    <row r="17" spans="2:20" ht="14.1" customHeight="1" x14ac:dyDescent="0.2">
      <c r="B17" s="390">
        <v>2</v>
      </c>
      <c r="C17" s="392">
        <f>N16</f>
        <v>0</v>
      </c>
      <c r="D17" s="394"/>
      <c r="E17" s="396">
        <f>O16</f>
        <v>0</v>
      </c>
      <c r="F17" s="398" t="str">
        <f>P16</f>
        <v>　</v>
      </c>
      <c r="G17" s="398"/>
      <c r="H17" s="400" t="str">
        <f>Q16</f>
        <v xml:space="preserve"> </v>
      </c>
      <c r="I17" s="401"/>
      <c r="J17" s="382"/>
      <c r="K17" s="384"/>
      <c r="L17" s="386"/>
      <c r="N17" s="89">
        <f>フットサル大会登録票!AM10</f>
        <v>0</v>
      </c>
      <c r="O17" s="91">
        <f>フットサル大会登録票!AN10</f>
        <v>0</v>
      </c>
      <c r="P17" s="92" t="str">
        <f>フットサル大会登録票!HU10</f>
        <v>　</v>
      </c>
      <c r="Q17" s="92" t="str">
        <f>フットサル大会登録票!HV10</f>
        <v xml:space="preserve"> </v>
      </c>
      <c r="S17" s="93"/>
      <c r="T17" s="93"/>
    </row>
    <row r="18" spans="2:20" ht="14.1" customHeight="1" x14ac:dyDescent="0.2">
      <c r="B18" s="391"/>
      <c r="C18" s="393"/>
      <c r="D18" s="451"/>
      <c r="E18" s="397"/>
      <c r="F18" s="399"/>
      <c r="G18" s="399"/>
      <c r="H18" s="402"/>
      <c r="I18" s="403"/>
      <c r="J18" s="383"/>
      <c r="K18" s="448"/>
      <c r="L18" s="387"/>
      <c r="N18" s="89">
        <f>フットサル大会登録票!AM11</f>
        <v>0</v>
      </c>
      <c r="O18" s="91">
        <f>フットサル大会登録票!AN11</f>
        <v>0</v>
      </c>
      <c r="P18" s="92" t="str">
        <f>フットサル大会登録票!HU11</f>
        <v>　</v>
      </c>
      <c r="Q18" s="92" t="str">
        <f>フットサル大会登録票!HV11</f>
        <v xml:space="preserve"> </v>
      </c>
      <c r="S18" s="93"/>
      <c r="T18" s="93"/>
    </row>
    <row r="19" spans="2:20" ht="14.1" customHeight="1" x14ac:dyDescent="0.2">
      <c r="B19" s="390">
        <v>3</v>
      </c>
      <c r="C19" s="392">
        <f>N17</f>
        <v>0</v>
      </c>
      <c r="D19" s="394"/>
      <c r="E19" s="396">
        <f>O17</f>
        <v>0</v>
      </c>
      <c r="F19" s="398" t="str">
        <f>P17</f>
        <v>　</v>
      </c>
      <c r="G19" s="398"/>
      <c r="H19" s="400" t="str">
        <f>Q17</f>
        <v xml:space="preserve"> </v>
      </c>
      <c r="I19" s="401"/>
      <c r="J19" s="382"/>
      <c r="K19" s="384"/>
      <c r="L19" s="386"/>
      <c r="N19" s="89">
        <f>フットサル大会登録票!AM12</f>
        <v>0</v>
      </c>
      <c r="O19" s="91">
        <f>フットサル大会登録票!AN12</f>
        <v>0</v>
      </c>
      <c r="P19" s="92" t="str">
        <f>フットサル大会登録票!HU12</f>
        <v>　</v>
      </c>
      <c r="Q19" s="92" t="str">
        <f>フットサル大会登録票!HV12</f>
        <v xml:space="preserve"> </v>
      </c>
      <c r="S19" s="93"/>
      <c r="T19" s="93"/>
    </row>
    <row r="20" spans="2:20" ht="14.1" customHeight="1" x14ac:dyDescent="0.2">
      <c r="B20" s="391"/>
      <c r="C20" s="393"/>
      <c r="D20" s="451"/>
      <c r="E20" s="397"/>
      <c r="F20" s="399"/>
      <c r="G20" s="399"/>
      <c r="H20" s="402"/>
      <c r="I20" s="403"/>
      <c r="J20" s="383"/>
      <c r="K20" s="448"/>
      <c r="L20" s="387"/>
      <c r="N20" s="89">
        <f>フットサル大会登録票!AM13</f>
        <v>0</v>
      </c>
      <c r="O20" s="91">
        <f>フットサル大会登録票!AN13</f>
        <v>0</v>
      </c>
      <c r="P20" s="92" t="str">
        <f>フットサル大会登録票!HU13</f>
        <v>　</v>
      </c>
      <c r="Q20" s="92" t="str">
        <f>フットサル大会登録票!HV13</f>
        <v xml:space="preserve"> </v>
      </c>
      <c r="S20" s="93"/>
      <c r="T20" s="93"/>
    </row>
    <row r="21" spans="2:20" ht="14.1" customHeight="1" x14ac:dyDescent="0.2">
      <c r="B21" s="390">
        <v>4</v>
      </c>
      <c r="C21" s="392">
        <f>N18</f>
        <v>0</v>
      </c>
      <c r="D21" s="394"/>
      <c r="E21" s="396">
        <f>O18</f>
        <v>0</v>
      </c>
      <c r="F21" s="398" t="str">
        <f>P18</f>
        <v>　</v>
      </c>
      <c r="G21" s="398"/>
      <c r="H21" s="400" t="str">
        <f>Q18</f>
        <v xml:space="preserve"> </v>
      </c>
      <c r="I21" s="401"/>
      <c r="J21" s="382"/>
      <c r="K21" s="384"/>
      <c r="L21" s="386"/>
      <c r="N21" s="89">
        <f>フットサル大会登録票!AM14</f>
        <v>0</v>
      </c>
      <c r="O21" s="91">
        <f>フットサル大会登録票!AN14</f>
        <v>0</v>
      </c>
      <c r="P21" s="92" t="str">
        <f>フットサル大会登録票!HU14</f>
        <v>　</v>
      </c>
      <c r="Q21" s="92" t="str">
        <f>フットサル大会登録票!HV14</f>
        <v xml:space="preserve"> </v>
      </c>
      <c r="S21" s="93"/>
      <c r="T21" s="93"/>
    </row>
    <row r="22" spans="2:20" ht="14.1" customHeight="1" x14ac:dyDescent="0.2">
      <c r="B22" s="391"/>
      <c r="C22" s="393"/>
      <c r="D22" s="451"/>
      <c r="E22" s="397"/>
      <c r="F22" s="399"/>
      <c r="G22" s="399"/>
      <c r="H22" s="402"/>
      <c r="I22" s="403"/>
      <c r="J22" s="383"/>
      <c r="K22" s="448"/>
      <c r="L22" s="387"/>
      <c r="N22" s="89">
        <f>フットサル大会登録票!AM15</f>
        <v>0</v>
      </c>
      <c r="O22" s="91">
        <f>フットサル大会登録票!AN15</f>
        <v>0</v>
      </c>
      <c r="P22" s="92" t="str">
        <f>フットサル大会登録票!HU15</f>
        <v>　</v>
      </c>
      <c r="Q22" s="92" t="str">
        <f>フットサル大会登録票!HV15</f>
        <v xml:space="preserve"> </v>
      </c>
      <c r="S22" s="93"/>
      <c r="T22" s="93"/>
    </row>
    <row r="23" spans="2:20" ht="14.1" customHeight="1" x14ac:dyDescent="0.2">
      <c r="B23" s="390">
        <v>5</v>
      </c>
      <c r="C23" s="392">
        <f>N19</f>
        <v>0</v>
      </c>
      <c r="D23" s="394"/>
      <c r="E23" s="396">
        <f>O19</f>
        <v>0</v>
      </c>
      <c r="F23" s="398" t="str">
        <f>P19</f>
        <v>　</v>
      </c>
      <c r="G23" s="398"/>
      <c r="H23" s="400" t="str">
        <f>Q19</f>
        <v xml:space="preserve"> </v>
      </c>
      <c r="I23" s="401"/>
      <c r="J23" s="382"/>
      <c r="K23" s="384"/>
      <c r="L23" s="386"/>
      <c r="N23" s="89">
        <f>フットサル大会登録票!AM16</f>
        <v>0</v>
      </c>
      <c r="O23" s="91">
        <f>フットサル大会登録票!AN16</f>
        <v>0</v>
      </c>
      <c r="P23" s="92" t="str">
        <f>フットサル大会登録票!HU16</f>
        <v>　</v>
      </c>
      <c r="Q23" s="92" t="str">
        <f>フットサル大会登録票!HV16</f>
        <v xml:space="preserve"> </v>
      </c>
      <c r="S23" s="93"/>
      <c r="T23" s="93"/>
    </row>
    <row r="24" spans="2:20" ht="14.1" customHeight="1" x14ac:dyDescent="0.2">
      <c r="B24" s="391"/>
      <c r="C24" s="393"/>
      <c r="D24" s="451"/>
      <c r="E24" s="397"/>
      <c r="F24" s="399"/>
      <c r="G24" s="399"/>
      <c r="H24" s="402"/>
      <c r="I24" s="403"/>
      <c r="J24" s="383"/>
      <c r="K24" s="448"/>
      <c r="L24" s="387"/>
      <c r="N24" s="89">
        <f>フットサル大会登録票!AM17</f>
        <v>0</v>
      </c>
      <c r="O24" s="91">
        <f>フットサル大会登録票!AN17</f>
        <v>0</v>
      </c>
      <c r="P24" s="92" t="str">
        <f>フットサル大会登録票!HU17</f>
        <v>　</v>
      </c>
      <c r="Q24" s="92" t="str">
        <f>フットサル大会登録票!HV17</f>
        <v xml:space="preserve"> </v>
      </c>
      <c r="S24" s="93"/>
      <c r="T24" s="93"/>
    </row>
    <row r="25" spans="2:20" ht="14.1" customHeight="1" x14ac:dyDescent="0.2">
      <c r="B25" s="390">
        <v>6</v>
      </c>
      <c r="C25" s="392">
        <f>N20</f>
        <v>0</v>
      </c>
      <c r="D25" s="394"/>
      <c r="E25" s="396">
        <f>O20</f>
        <v>0</v>
      </c>
      <c r="F25" s="398" t="str">
        <f>P20</f>
        <v>　</v>
      </c>
      <c r="G25" s="398"/>
      <c r="H25" s="400" t="str">
        <f>Q20</f>
        <v xml:space="preserve"> </v>
      </c>
      <c r="I25" s="401"/>
      <c r="J25" s="382"/>
      <c r="K25" s="384"/>
      <c r="L25" s="386"/>
      <c r="N25" s="89">
        <f>フットサル大会登録票!AM18</f>
        <v>0</v>
      </c>
      <c r="O25" s="91">
        <f>フットサル大会登録票!AN18</f>
        <v>0</v>
      </c>
      <c r="P25" s="92" t="str">
        <f>フットサル大会登録票!HU18</f>
        <v>　</v>
      </c>
      <c r="Q25" s="92" t="str">
        <f>フットサル大会登録票!HV18</f>
        <v xml:space="preserve"> </v>
      </c>
      <c r="S25" s="93"/>
      <c r="T25" s="93"/>
    </row>
    <row r="26" spans="2:20" ht="14.1" customHeight="1" x14ac:dyDescent="0.2">
      <c r="B26" s="391"/>
      <c r="C26" s="393"/>
      <c r="D26" s="451"/>
      <c r="E26" s="397"/>
      <c r="F26" s="399"/>
      <c r="G26" s="399"/>
      <c r="H26" s="402"/>
      <c r="I26" s="403"/>
      <c r="J26" s="383"/>
      <c r="K26" s="448"/>
      <c r="L26" s="387"/>
      <c r="N26" s="89">
        <f>フットサル大会登録票!AM19</f>
        <v>0</v>
      </c>
      <c r="O26" s="91">
        <f>フットサル大会登録票!AN19</f>
        <v>0</v>
      </c>
      <c r="P26" s="92" t="str">
        <f>フットサル大会登録票!HU19</f>
        <v>　</v>
      </c>
      <c r="Q26" s="92" t="str">
        <f>フットサル大会登録票!HV19</f>
        <v xml:space="preserve"> </v>
      </c>
      <c r="S26" s="93"/>
      <c r="T26" s="93"/>
    </row>
    <row r="27" spans="2:20" ht="14.1" customHeight="1" x14ac:dyDescent="0.2">
      <c r="B27" s="390">
        <v>7</v>
      </c>
      <c r="C27" s="392">
        <f>N21</f>
        <v>0</v>
      </c>
      <c r="D27" s="394"/>
      <c r="E27" s="396">
        <f>O21</f>
        <v>0</v>
      </c>
      <c r="F27" s="398" t="str">
        <f>P21</f>
        <v>　</v>
      </c>
      <c r="G27" s="398"/>
      <c r="H27" s="400" t="str">
        <f>Q21</f>
        <v xml:space="preserve"> </v>
      </c>
      <c r="I27" s="401"/>
      <c r="J27" s="382"/>
      <c r="K27" s="384"/>
      <c r="L27" s="386"/>
      <c r="N27" s="89">
        <f>フットサル大会登録票!AM20</f>
        <v>0</v>
      </c>
      <c r="O27" s="91">
        <f>フットサル大会登録票!AN20</f>
        <v>0</v>
      </c>
      <c r="P27" s="92" t="str">
        <f>フットサル大会登録票!HU20</f>
        <v>　</v>
      </c>
      <c r="Q27" s="92" t="str">
        <f>フットサル大会登録票!HV20</f>
        <v xml:space="preserve"> </v>
      </c>
      <c r="S27" s="93"/>
      <c r="T27" s="93"/>
    </row>
    <row r="28" spans="2:20" ht="14.1" customHeight="1" x14ac:dyDescent="0.2">
      <c r="B28" s="391"/>
      <c r="C28" s="393"/>
      <c r="D28" s="451"/>
      <c r="E28" s="397"/>
      <c r="F28" s="399"/>
      <c r="G28" s="399"/>
      <c r="H28" s="402"/>
      <c r="I28" s="403"/>
      <c r="J28" s="383"/>
      <c r="K28" s="448"/>
      <c r="L28" s="387"/>
      <c r="N28" s="89">
        <f>フットサル大会登録票!AM21</f>
        <v>0</v>
      </c>
      <c r="O28" s="91">
        <f>フットサル大会登録票!AN21</f>
        <v>0</v>
      </c>
      <c r="P28" s="92" t="str">
        <f>フットサル大会登録票!HU21</f>
        <v>　</v>
      </c>
      <c r="Q28" s="92" t="str">
        <f>フットサル大会登録票!HV21</f>
        <v xml:space="preserve"> </v>
      </c>
      <c r="S28" s="93"/>
      <c r="T28" s="93"/>
    </row>
    <row r="29" spans="2:20" ht="14.1" customHeight="1" x14ac:dyDescent="0.2">
      <c r="B29" s="390">
        <v>8</v>
      </c>
      <c r="C29" s="392">
        <f>N22</f>
        <v>0</v>
      </c>
      <c r="D29" s="394"/>
      <c r="E29" s="396">
        <f>O22</f>
        <v>0</v>
      </c>
      <c r="F29" s="398" t="str">
        <f>P22</f>
        <v>　</v>
      </c>
      <c r="G29" s="398"/>
      <c r="H29" s="400" t="str">
        <f>Q22</f>
        <v xml:space="preserve"> </v>
      </c>
      <c r="I29" s="401"/>
      <c r="J29" s="382"/>
      <c r="K29" s="384"/>
      <c r="L29" s="386"/>
      <c r="N29" s="89">
        <f>フットサル大会登録票!AM22</f>
        <v>0</v>
      </c>
      <c r="O29" s="91">
        <f>フットサル大会登録票!AN22</f>
        <v>0</v>
      </c>
      <c r="P29" s="92" t="str">
        <f>フットサル大会登録票!HU22</f>
        <v>　</v>
      </c>
      <c r="Q29" s="92" t="str">
        <f>フットサル大会登録票!HV22</f>
        <v xml:space="preserve"> </v>
      </c>
      <c r="S29" s="93"/>
      <c r="T29" s="93"/>
    </row>
    <row r="30" spans="2:20" ht="14.1" customHeight="1" x14ac:dyDescent="0.2">
      <c r="B30" s="391"/>
      <c r="C30" s="393"/>
      <c r="D30" s="451"/>
      <c r="E30" s="397"/>
      <c r="F30" s="399"/>
      <c r="G30" s="399"/>
      <c r="H30" s="402"/>
      <c r="I30" s="403"/>
      <c r="J30" s="383"/>
      <c r="K30" s="448"/>
      <c r="L30" s="387"/>
      <c r="N30" s="89">
        <f>フットサル大会登録票!AM23</f>
        <v>0</v>
      </c>
      <c r="O30" s="91">
        <f>フットサル大会登録票!AN23</f>
        <v>0</v>
      </c>
      <c r="P30" s="92" t="str">
        <f>フットサル大会登録票!HU23</f>
        <v>　</v>
      </c>
      <c r="Q30" s="92" t="str">
        <f>フットサル大会登録票!HV23</f>
        <v xml:space="preserve"> </v>
      </c>
      <c r="S30" s="93"/>
      <c r="T30" s="93"/>
    </row>
    <row r="31" spans="2:20" ht="14.1" customHeight="1" x14ac:dyDescent="0.2">
      <c r="B31" s="390">
        <v>9</v>
      </c>
      <c r="C31" s="392">
        <f>N23</f>
        <v>0</v>
      </c>
      <c r="D31" s="394"/>
      <c r="E31" s="396">
        <f>O23</f>
        <v>0</v>
      </c>
      <c r="F31" s="398" t="str">
        <f>P23</f>
        <v>　</v>
      </c>
      <c r="G31" s="398"/>
      <c r="H31" s="400" t="str">
        <f>Q23</f>
        <v xml:space="preserve"> </v>
      </c>
      <c r="I31" s="401"/>
      <c r="J31" s="382"/>
      <c r="K31" s="384"/>
      <c r="L31" s="386"/>
      <c r="N31" s="89">
        <f>フットサル大会登録票!AM24</f>
        <v>0</v>
      </c>
      <c r="O31" s="91">
        <f>フットサル大会登録票!AN24</f>
        <v>0</v>
      </c>
      <c r="P31" s="92" t="str">
        <f>フットサル大会登録票!HU24</f>
        <v>　</v>
      </c>
      <c r="Q31" s="92" t="str">
        <f>フットサル大会登録票!HV24</f>
        <v xml:space="preserve"> </v>
      </c>
      <c r="S31" s="93"/>
      <c r="T31" s="93"/>
    </row>
    <row r="32" spans="2:20" ht="14.1" customHeight="1" x14ac:dyDescent="0.2">
      <c r="B32" s="391"/>
      <c r="C32" s="393"/>
      <c r="D32" s="451"/>
      <c r="E32" s="397"/>
      <c r="F32" s="399"/>
      <c r="G32" s="399"/>
      <c r="H32" s="402"/>
      <c r="I32" s="403"/>
      <c r="J32" s="383"/>
      <c r="K32" s="448"/>
      <c r="L32" s="387"/>
      <c r="N32" s="89">
        <f>フットサル大会登録票!AM25</f>
        <v>0</v>
      </c>
      <c r="O32" s="91">
        <f>フットサル大会登録票!AN25</f>
        <v>0</v>
      </c>
      <c r="P32" s="92" t="str">
        <f>フットサル大会登録票!HU25</f>
        <v>　</v>
      </c>
      <c r="Q32" s="92" t="str">
        <f>フットサル大会登録票!HV25</f>
        <v xml:space="preserve"> </v>
      </c>
      <c r="S32" s="93"/>
      <c r="T32" s="93"/>
    </row>
    <row r="33" spans="2:20" ht="14.1" customHeight="1" x14ac:dyDescent="0.2">
      <c r="B33" s="390">
        <v>10</v>
      </c>
      <c r="C33" s="392">
        <f>N24</f>
        <v>0</v>
      </c>
      <c r="D33" s="394"/>
      <c r="E33" s="396">
        <f>O24</f>
        <v>0</v>
      </c>
      <c r="F33" s="398" t="str">
        <f>P24</f>
        <v>　</v>
      </c>
      <c r="G33" s="398"/>
      <c r="H33" s="400" t="str">
        <f>Q24</f>
        <v xml:space="preserve"> </v>
      </c>
      <c r="I33" s="401"/>
      <c r="J33" s="382"/>
      <c r="K33" s="384"/>
      <c r="L33" s="386"/>
      <c r="N33" s="89">
        <f>フットサル大会登録票!AM26</f>
        <v>0</v>
      </c>
      <c r="O33" s="91">
        <f>フットサル大会登録票!AN26</f>
        <v>0</v>
      </c>
      <c r="P33" s="92" t="str">
        <f>フットサル大会登録票!HU26</f>
        <v>　</v>
      </c>
      <c r="Q33" s="92" t="str">
        <f>フットサル大会登録票!HV26</f>
        <v xml:space="preserve"> </v>
      </c>
      <c r="S33" s="93"/>
      <c r="T33" s="93"/>
    </row>
    <row r="34" spans="2:20" ht="14.1" customHeight="1" x14ac:dyDescent="0.2">
      <c r="B34" s="391"/>
      <c r="C34" s="393"/>
      <c r="D34" s="451"/>
      <c r="E34" s="397"/>
      <c r="F34" s="399"/>
      <c r="G34" s="399"/>
      <c r="H34" s="402"/>
      <c r="I34" s="403"/>
      <c r="J34" s="383"/>
      <c r="K34" s="448"/>
      <c r="L34" s="387"/>
      <c r="N34" s="89">
        <f>フットサル大会登録票!AM27</f>
        <v>0</v>
      </c>
      <c r="O34" s="91">
        <f>フットサル大会登録票!AN27</f>
        <v>0</v>
      </c>
      <c r="P34" s="92" t="str">
        <f>フットサル大会登録票!HU27</f>
        <v>　</v>
      </c>
      <c r="Q34" s="92" t="str">
        <f>フットサル大会登録票!HV27</f>
        <v xml:space="preserve"> </v>
      </c>
    </row>
    <row r="35" spans="2:20" ht="14.1" customHeight="1" x14ac:dyDescent="0.2">
      <c r="B35" s="390">
        <v>11</v>
      </c>
      <c r="C35" s="392">
        <f>N25</f>
        <v>0</v>
      </c>
      <c r="D35" s="394"/>
      <c r="E35" s="396">
        <f>O25</f>
        <v>0</v>
      </c>
      <c r="F35" s="398" t="str">
        <f>P25</f>
        <v>　</v>
      </c>
      <c r="G35" s="398"/>
      <c r="H35" s="400" t="str">
        <f>Q25</f>
        <v xml:space="preserve"> </v>
      </c>
      <c r="I35" s="401"/>
      <c r="J35" s="382"/>
      <c r="K35" s="384"/>
      <c r="L35" s="386"/>
      <c r="N35" s="89">
        <f>フットサル大会登録票!AM28</f>
        <v>0</v>
      </c>
      <c r="O35" s="91">
        <f>フットサル大会登録票!AN28</f>
        <v>0</v>
      </c>
      <c r="P35" s="92" t="str">
        <f>フットサル大会登録票!HU28</f>
        <v>　</v>
      </c>
      <c r="Q35" s="92" t="str">
        <f>フットサル大会登録票!HV28</f>
        <v xml:space="preserve"> </v>
      </c>
    </row>
    <row r="36" spans="2:20" ht="14.1" customHeight="1" x14ac:dyDescent="0.2">
      <c r="B36" s="391"/>
      <c r="C36" s="393"/>
      <c r="D36" s="451"/>
      <c r="E36" s="397"/>
      <c r="F36" s="399"/>
      <c r="G36" s="399"/>
      <c r="H36" s="402"/>
      <c r="I36" s="403"/>
      <c r="J36" s="383"/>
      <c r="K36" s="448"/>
      <c r="L36" s="387"/>
      <c r="N36" s="89">
        <f>フットサル大会登録票!AM29</f>
        <v>0</v>
      </c>
      <c r="O36" s="91">
        <f>フットサル大会登録票!AN29</f>
        <v>0</v>
      </c>
      <c r="P36" s="92" t="str">
        <f>フットサル大会登録票!HU29</f>
        <v>　</v>
      </c>
      <c r="Q36" s="92" t="str">
        <f>フットサル大会登録票!HV29</f>
        <v xml:space="preserve"> </v>
      </c>
    </row>
    <row r="37" spans="2:20" ht="14.1" customHeight="1" x14ac:dyDescent="0.2">
      <c r="B37" s="390">
        <v>12</v>
      </c>
      <c r="C37" s="392">
        <f>N26</f>
        <v>0</v>
      </c>
      <c r="D37" s="394"/>
      <c r="E37" s="396">
        <f>O26</f>
        <v>0</v>
      </c>
      <c r="F37" s="398" t="str">
        <f>P26</f>
        <v>　</v>
      </c>
      <c r="G37" s="398"/>
      <c r="H37" s="400" t="str">
        <f>Q26</f>
        <v xml:space="preserve"> </v>
      </c>
      <c r="I37" s="401"/>
      <c r="J37" s="382"/>
      <c r="K37" s="384"/>
      <c r="L37" s="386"/>
      <c r="N37" s="89">
        <f>フットサル大会登録票!AM30</f>
        <v>0</v>
      </c>
      <c r="O37" s="91">
        <f>フットサル大会登録票!AN30</f>
        <v>0</v>
      </c>
      <c r="P37" s="92" t="str">
        <f>フットサル大会登録票!HU30</f>
        <v>　</v>
      </c>
      <c r="Q37" s="92" t="str">
        <f>フットサル大会登録票!HV30</f>
        <v xml:space="preserve"> </v>
      </c>
    </row>
    <row r="38" spans="2:20" ht="14.1" customHeight="1" x14ac:dyDescent="0.2">
      <c r="B38" s="391"/>
      <c r="C38" s="393"/>
      <c r="D38" s="451"/>
      <c r="E38" s="397"/>
      <c r="F38" s="399"/>
      <c r="G38" s="399"/>
      <c r="H38" s="402"/>
      <c r="I38" s="403"/>
      <c r="J38" s="383"/>
      <c r="K38" s="448"/>
      <c r="L38" s="387"/>
      <c r="N38" s="89">
        <f>フットサル大会登録票!AM31</f>
        <v>0</v>
      </c>
      <c r="O38" s="91">
        <f>フットサル大会登録票!AN31</f>
        <v>0</v>
      </c>
      <c r="P38" s="92" t="str">
        <f>フットサル大会登録票!HU31</f>
        <v>　</v>
      </c>
      <c r="Q38" s="92" t="str">
        <f>フットサル大会登録票!HV31</f>
        <v xml:space="preserve"> </v>
      </c>
    </row>
    <row r="39" spans="2:20" ht="14.1" customHeight="1" x14ac:dyDescent="0.15">
      <c r="B39" s="390">
        <v>13</v>
      </c>
      <c r="C39" s="392">
        <f>N27</f>
        <v>0</v>
      </c>
      <c r="D39" s="394"/>
      <c r="E39" s="396">
        <f>O27</f>
        <v>0</v>
      </c>
      <c r="F39" s="398" t="str">
        <f>P27</f>
        <v>　</v>
      </c>
      <c r="G39" s="398"/>
      <c r="H39" s="400" t="str">
        <f>Q27</f>
        <v xml:space="preserve"> </v>
      </c>
      <c r="I39" s="401"/>
      <c r="J39" s="382"/>
      <c r="K39" s="384"/>
      <c r="L39" s="386"/>
    </row>
    <row r="40" spans="2:20" ht="14.1" customHeight="1" x14ac:dyDescent="0.15">
      <c r="B40" s="391"/>
      <c r="C40" s="393"/>
      <c r="D40" s="451"/>
      <c r="E40" s="397"/>
      <c r="F40" s="399"/>
      <c r="G40" s="399"/>
      <c r="H40" s="402"/>
      <c r="I40" s="403"/>
      <c r="J40" s="383"/>
      <c r="K40" s="448"/>
      <c r="L40" s="387"/>
    </row>
    <row r="41" spans="2:20" ht="14.1" customHeight="1" x14ac:dyDescent="0.15">
      <c r="B41" s="390">
        <v>14</v>
      </c>
      <c r="C41" s="392">
        <f>N28</f>
        <v>0</v>
      </c>
      <c r="D41" s="394"/>
      <c r="E41" s="396">
        <f>O28</f>
        <v>0</v>
      </c>
      <c r="F41" s="398" t="str">
        <f>P28</f>
        <v>　</v>
      </c>
      <c r="G41" s="398"/>
      <c r="H41" s="400" t="str">
        <f>Q28</f>
        <v xml:space="preserve"> </v>
      </c>
      <c r="I41" s="401"/>
      <c r="J41" s="382"/>
      <c r="K41" s="384"/>
      <c r="L41" s="386"/>
    </row>
    <row r="42" spans="2:20" ht="14.1" customHeight="1" x14ac:dyDescent="0.15">
      <c r="B42" s="391"/>
      <c r="C42" s="393"/>
      <c r="D42" s="451"/>
      <c r="E42" s="397"/>
      <c r="F42" s="399"/>
      <c r="G42" s="399"/>
      <c r="H42" s="402"/>
      <c r="I42" s="403"/>
      <c r="J42" s="383"/>
      <c r="K42" s="448"/>
      <c r="L42" s="387"/>
    </row>
    <row r="43" spans="2:20" ht="14.1" customHeight="1" x14ac:dyDescent="0.15">
      <c r="B43" s="390">
        <v>15</v>
      </c>
      <c r="C43" s="392">
        <f>N29</f>
        <v>0</v>
      </c>
      <c r="D43" s="394"/>
      <c r="E43" s="396">
        <f>O29</f>
        <v>0</v>
      </c>
      <c r="F43" s="398" t="str">
        <f>P29</f>
        <v>　</v>
      </c>
      <c r="G43" s="398"/>
      <c r="H43" s="449" t="str">
        <f>Q29</f>
        <v xml:space="preserve"> </v>
      </c>
      <c r="I43" s="450"/>
      <c r="J43" s="382"/>
      <c r="K43" s="384"/>
      <c r="L43" s="386"/>
    </row>
    <row r="44" spans="2:20" ht="14.1" customHeight="1" x14ac:dyDescent="0.15">
      <c r="B44" s="391"/>
      <c r="C44" s="393"/>
      <c r="D44" s="395"/>
      <c r="E44" s="397"/>
      <c r="F44" s="399"/>
      <c r="G44" s="399"/>
      <c r="H44" s="380"/>
      <c r="I44" s="381"/>
      <c r="J44" s="383"/>
      <c r="K44" s="385"/>
      <c r="L44" s="387"/>
    </row>
    <row r="45" spans="2:20" ht="14.1" customHeight="1" x14ac:dyDescent="0.15">
      <c r="B45" s="390">
        <v>16</v>
      </c>
      <c r="C45" s="392">
        <f>N30</f>
        <v>0</v>
      </c>
      <c r="D45" s="394"/>
      <c r="E45" s="396">
        <f>O30</f>
        <v>0</v>
      </c>
      <c r="F45" s="398" t="str">
        <f>P30</f>
        <v>　</v>
      </c>
      <c r="G45" s="398"/>
      <c r="H45" s="400" t="str">
        <f>Q30</f>
        <v xml:space="preserve"> </v>
      </c>
      <c r="I45" s="401"/>
      <c r="J45" s="382"/>
      <c r="K45" s="384"/>
      <c r="L45" s="386"/>
    </row>
    <row r="46" spans="2:20" ht="14.1" customHeight="1" x14ac:dyDescent="0.15">
      <c r="B46" s="391"/>
      <c r="C46" s="393"/>
      <c r="D46" s="395"/>
      <c r="E46" s="397"/>
      <c r="F46" s="399"/>
      <c r="G46" s="399"/>
      <c r="H46" s="402"/>
      <c r="I46" s="403"/>
      <c r="J46" s="383"/>
      <c r="K46" s="385"/>
      <c r="L46" s="387"/>
    </row>
    <row r="47" spans="2:20" ht="14.1" customHeight="1" x14ac:dyDescent="0.15">
      <c r="B47" s="390">
        <v>17</v>
      </c>
      <c r="C47" s="392">
        <f>N31</f>
        <v>0</v>
      </c>
      <c r="D47" s="394"/>
      <c r="E47" s="396">
        <f>O31</f>
        <v>0</v>
      </c>
      <c r="F47" s="398" t="str">
        <f>P31</f>
        <v>　</v>
      </c>
      <c r="G47" s="398"/>
      <c r="H47" s="400" t="str">
        <f>Q31</f>
        <v xml:space="preserve"> </v>
      </c>
      <c r="I47" s="401"/>
      <c r="J47" s="382"/>
      <c r="K47" s="384"/>
      <c r="L47" s="386"/>
    </row>
    <row r="48" spans="2:20" ht="14.1" customHeight="1" x14ac:dyDescent="0.15">
      <c r="B48" s="391"/>
      <c r="C48" s="393"/>
      <c r="D48" s="395"/>
      <c r="E48" s="397"/>
      <c r="F48" s="399"/>
      <c r="G48" s="399"/>
      <c r="H48" s="402"/>
      <c r="I48" s="403"/>
      <c r="J48" s="383"/>
      <c r="K48" s="385"/>
      <c r="L48" s="387"/>
    </row>
    <row r="49" spans="2:12" ht="14.1" customHeight="1" x14ac:dyDescent="0.15">
      <c r="B49" s="390">
        <v>18</v>
      </c>
      <c r="C49" s="392">
        <f>N32</f>
        <v>0</v>
      </c>
      <c r="D49" s="394"/>
      <c r="E49" s="396">
        <f>O32</f>
        <v>0</v>
      </c>
      <c r="F49" s="398" t="str">
        <f>P32</f>
        <v>　</v>
      </c>
      <c r="G49" s="398"/>
      <c r="H49" s="400" t="str">
        <f>Q32</f>
        <v xml:space="preserve"> </v>
      </c>
      <c r="I49" s="401"/>
      <c r="J49" s="382"/>
      <c r="K49" s="384"/>
      <c r="L49" s="386"/>
    </row>
    <row r="50" spans="2:12" ht="14.1" customHeight="1" x14ac:dyDescent="0.15">
      <c r="B50" s="391"/>
      <c r="C50" s="393"/>
      <c r="D50" s="395"/>
      <c r="E50" s="397"/>
      <c r="F50" s="399"/>
      <c r="G50" s="399"/>
      <c r="H50" s="402"/>
      <c r="I50" s="403"/>
      <c r="J50" s="383"/>
      <c r="K50" s="385"/>
      <c r="L50" s="387"/>
    </row>
    <row r="51" spans="2:12" ht="14.1" customHeight="1" x14ac:dyDescent="0.15">
      <c r="B51" s="390">
        <v>19</v>
      </c>
      <c r="C51" s="392">
        <f>N33</f>
        <v>0</v>
      </c>
      <c r="D51" s="394"/>
      <c r="E51" s="396">
        <f>O33</f>
        <v>0</v>
      </c>
      <c r="F51" s="398" t="str">
        <f>P33</f>
        <v>　</v>
      </c>
      <c r="G51" s="398"/>
      <c r="H51" s="400" t="str">
        <f>Q33</f>
        <v xml:space="preserve"> </v>
      </c>
      <c r="I51" s="401"/>
      <c r="J51" s="382"/>
      <c r="K51" s="384"/>
      <c r="L51" s="386"/>
    </row>
    <row r="52" spans="2:12" ht="14.1" customHeight="1" x14ac:dyDescent="0.15">
      <c r="B52" s="391"/>
      <c r="C52" s="393"/>
      <c r="D52" s="395"/>
      <c r="E52" s="397"/>
      <c r="F52" s="399"/>
      <c r="G52" s="399"/>
      <c r="H52" s="402"/>
      <c r="I52" s="403"/>
      <c r="J52" s="383"/>
      <c r="K52" s="385"/>
      <c r="L52" s="387"/>
    </row>
    <row r="53" spans="2:12" ht="14.1" customHeight="1" x14ac:dyDescent="0.15">
      <c r="B53" s="390">
        <v>20</v>
      </c>
      <c r="C53" s="392">
        <f>N34</f>
        <v>0</v>
      </c>
      <c r="D53" s="394"/>
      <c r="E53" s="396">
        <f>O34</f>
        <v>0</v>
      </c>
      <c r="F53" s="398" t="str">
        <f>P34</f>
        <v>　</v>
      </c>
      <c r="G53" s="398"/>
      <c r="H53" s="400" t="str">
        <f>Q34</f>
        <v xml:space="preserve"> </v>
      </c>
      <c r="I53" s="401"/>
      <c r="J53" s="382"/>
      <c r="K53" s="384"/>
      <c r="L53" s="386"/>
    </row>
    <row r="54" spans="2:12" ht="14.1" customHeight="1" x14ac:dyDescent="0.15">
      <c r="B54" s="391"/>
      <c r="C54" s="393"/>
      <c r="D54" s="395"/>
      <c r="E54" s="397"/>
      <c r="F54" s="399"/>
      <c r="G54" s="399"/>
      <c r="H54" s="402"/>
      <c r="I54" s="403"/>
      <c r="J54" s="383"/>
      <c r="K54" s="385"/>
      <c r="L54" s="387"/>
    </row>
    <row r="55" spans="2:12" ht="14.1" customHeight="1" x14ac:dyDescent="0.15">
      <c r="B55" s="390">
        <v>21</v>
      </c>
      <c r="C55" s="392">
        <f>N35</f>
        <v>0</v>
      </c>
      <c r="D55" s="394"/>
      <c r="E55" s="396">
        <f>O35</f>
        <v>0</v>
      </c>
      <c r="F55" s="398" t="str">
        <f>P35</f>
        <v>　</v>
      </c>
      <c r="G55" s="398"/>
      <c r="H55" s="400" t="str">
        <f>Q35</f>
        <v xml:space="preserve"> </v>
      </c>
      <c r="I55" s="401"/>
      <c r="J55" s="382"/>
      <c r="K55" s="384"/>
      <c r="L55" s="386"/>
    </row>
    <row r="56" spans="2:12" ht="14.1" customHeight="1" x14ac:dyDescent="0.15">
      <c r="B56" s="391"/>
      <c r="C56" s="393"/>
      <c r="D56" s="395"/>
      <c r="E56" s="397"/>
      <c r="F56" s="399"/>
      <c r="G56" s="399"/>
      <c r="H56" s="402"/>
      <c r="I56" s="403"/>
      <c r="J56" s="383"/>
      <c r="K56" s="385"/>
      <c r="L56" s="387"/>
    </row>
    <row r="57" spans="2:12" ht="14.1" customHeight="1" x14ac:dyDescent="0.15">
      <c r="B57" s="390">
        <v>22</v>
      </c>
      <c r="C57" s="392">
        <f>N36</f>
        <v>0</v>
      </c>
      <c r="D57" s="394"/>
      <c r="E57" s="396">
        <f>O36</f>
        <v>0</v>
      </c>
      <c r="F57" s="398" t="str">
        <f>P36</f>
        <v>　</v>
      </c>
      <c r="G57" s="398"/>
      <c r="H57" s="400" t="str">
        <f>Q36</f>
        <v xml:space="preserve"> </v>
      </c>
      <c r="I57" s="401"/>
      <c r="J57" s="382"/>
      <c r="K57" s="384"/>
      <c r="L57" s="386"/>
    </row>
    <row r="58" spans="2:12" ht="14.1" customHeight="1" x14ac:dyDescent="0.15">
      <c r="B58" s="391"/>
      <c r="C58" s="393"/>
      <c r="D58" s="395"/>
      <c r="E58" s="397"/>
      <c r="F58" s="399"/>
      <c r="G58" s="399"/>
      <c r="H58" s="402"/>
      <c r="I58" s="403"/>
      <c r="J58" s="383"/>
      <c r="K58" s="385"/>
      <c r="L58" s="387"/>
    </row>
    <row r="59" spans="2:12" ht="14.1" customHeight="1" x14ac:dyDescent="0.15">
      <c r="B59" s="390">
        <v>23</v>
      </c>
      <c r="C59" s="392">
        <f>N37</f>
        <v>0</v>
      </c>
      <c r="D59" s="394"/>
      <c r="E59" s="396">
        <f>O37</f>
        <v>0</v>
      </c>
      <c r="F59" s="398" t="str">
        <f>P37</f>
        <v>　</v>
      </c>
      <c r="G59" s="398"/>
      <c r="H59" s="400" t="str">
        <f>Q37</f>
        <v xml:space="preserve"> </v>
      </c>
      <c r="I59" s="401"/>
      <c r="J59" s="382"/>
      <c r="K59" s="384"/>
      <c r="L59" s="386"/>
    </row>
    <row r="60" spans="2:12" ht="14.1" customHeight="1" x14ac:dyDescent="0.15">
      <c r="B60" s="391"/>
      <c r="C60" s="393"/>
      <c r="D60" s="395"/>
      <c r="E60" s="397"/>
      <c r="F60" s="399"/>
      <c r="G60" s="399"/>
      <c r="H60" s="402"/>
      <c r="I60" s="403"/>
      <c r="J60" s="383"/>
      <c r="K60" s="385"/>
      <c r="L60" s="387"/>
    </row>
    <row r="61" spans="2:12" ht="14.1" customHeight="1" x14ac:dyDescent="0.15">
      <c r="B61" s="390">
        <v>24</v>
      </c>
      <c r="C61" s="392">
        <f>N38</f>
        <v>0</v>
      </c>
      <c r="D61" s="394"/>
      <c r="E61" s="396">
        <f>O38</f>
        <v>0</v>
      </c>
      <c r="F61" s="398" t="str">
        <f>P38</f>
        <v>　</v>
      </c>
      <c r="G61" s="398"/>
      <c r="H61" s="400" t="str">
        <f>Q38</f>
        <v xml:space="preserve"> </v>
      </c>
      <c r="I61" s="401"/>
      <c r="J61" s="382"/>
      <c r="K61" s="384"/>
      <c r="L61" s="386"/>
    </row>
    <row r="62" spans="2:12" ht="14.1" customHeight="1" x14ac:dyDescent="0.15">
      <c r="B62" s="391"/>
      <c r="C62" s="393"/>
      <c r="D62" s="395"/>
      <c r="E62" s="397"/>
      <c r="F62" s="399"/>
      <c r="G62" s="399"/>
      <c r="H62" s="402"/>
      <c r="I62" s="403"/>
      <c r="J62" s="383"/>
      <c r="K62" s="385"/>
      <c r="L62" s="387"/>
    </row>
    <row r="63" spans="2:12" ht="14.1" customHeight="1" x14ac:dyDescent="0.15">
      <c r="B63" s="424" t="s">
        <v>82</v>
      </c>
      <c r="C63" s="425"/>
      <c r="D63" s="425"/>
      <c r="E63" s="425"/>
      <c r="F63" s="428" t="s">
        <v>83</v>
      </c>
      <c r="G63" s="428"/>
      <c r="H63" s="428"/>
      <c r="I63" s="428"/>
      <c r="J63" s="428"/>
      <c r="K63" s="428"/>
      <c r="L63" s="429"/>
    </row>
    <row r="64" spans="2:12" ht="14.1" customHeight="1" thickBot="1" x14ac:dyDescent="0.2">
      <c r="B64" s="426"/>
      <c r="C64" s="427"/>
      <c r="D64" s="427"/>
      <c r="E64" s="427"/>
      <c r="F64" s="430"/>
      <c r="G64" s="430"/>
      <c r="H64" s="430"/>
      <c r="I64" s="430"/>
      <c r="J64" s="430"/>
      <c r="K64" s="430"/>
      <c r="L64" s="431"/>
    </row>
    <row r="65" spans="2:13" ht="14.1" customHeight="1" x14ac:dyDescent="0.15">
      <c r="B65" s="432" t="s">
        <v>84</v>
      </c>
      <c r="C65" s="433"/>
      <c r="D65" s="433"/>
      <c r="E65" s="433"/>
      <c r="F65" s="433"/>
      <c r="G65" s="434"/>
      <c r="H65" s="438" t="s">
        <v>85</v>
      </c>
      <c r="I65" s="439"/>
      <c r="J65" s="439"/>
      <c r="K65" s="439"/>
      <c r="L65" s="440"/>
    </row>
    <row r="66" spans="2:13" ht="14.1" customHeight="1" thickBot="1" x14ac:dyDescent="0.2">
      <c r="B66" s="435"/>
      <c r="C66" s="436"/>
      <c r="D66" s="436"/>
      <c r="E66" s="436"/>
      <c r="F66" s="436"/>
      <c r="G66" s="437"/>
      <c r="H66" s="94" t="s">
        <v>86</v>
      </c>
      <c r="I66" s="95"/>
      <c r="J66" s="95" t="s">
        <v>87</v>
      </c>
      <c r="K66" s="95" t="s">
        <v>88</v>
      </c>
      <c r="L66" s="96" t="s">
        <v>89</v>
      </c>
    </row>
    <row r="67" spans="2:13" ht="14.1" customHeight="1" thickTop="1" x14ac:dyDescent="0.15">
      <c r="B67" s="366">
        <f>フットサル大会登録票!B18</f>
        <v>0</v>
      </c>
      <c r="C67" s="367"/>
      <c r="D67" s="368"/>
      <c r="E67" s="441">
        <f>フットサル大会登録票!G18</f>
        <v>0</v>
      </c>
      <c r="F67" s="442"/>
      <c r="G67" s="443"/>
      <c r="H67" s="444" t="s">
        <v>45</v>
      </c>
      <c r="I67" s="446" t="s">
        <v>90</v>
      </c>
      <c r="J67" s="447">
        <f>フットサル大会登録票!K14</f>
        <v>0</v>
      </c>
      <c r="K67" s="447">
        <f>フットサル大会登録票!O14</f>
        <v>0</v>
      </c>
      <c r="L67" s="419">
        <f>フットサル大会登録票!S14</f>
        <v>0</v>
      </c>
      <c r="M67" s="98"/>
    </row>
    <row r="68" spans="2:13" ht="14.1" customHeight="1" x14ac:dyDescent="0.15">
      <c r="B68" s="369"/>
      <c r="C68" s="370"/>
      <c r="D68" s="371"/>
      <c r="E68" s="369"/>
      <c r="F68" s="370"/>
      <c r="G68" s="389"/>
      <c r="H68" s="413"/>
      <c r="I68" s="416"/>
      <c r="J68" s="418"/>
      <c r="K68" s="418"/>
      <c r="L68" s="405"/>
      <c r="M68" s="98"/>
    </row>
    <row r="69" spans="2:13" ht="14.1" customHeight="1" x14ac:dyDescent="0.15">
      <c r="B69" s="366">
        <f>フットサル大会登録票!B19</f>
        <v>0</v>
      </c>
      <c r="C69" s="367"/>
      <c r="D69" s="368"/>
      <c r="E69" s="366">
        <f>フットサル大会登録票!G19</f>
        <v>0</v>
      </c>
      <c r="F69" s="367"/>
      <c r="G69" s="388"/>
      <c r="H69" s="413"/>
      <c r="I69" s="406" t="s">
        <v>91</v>
      </c>
      <c r="J69" s="421">
        <f>フットサル大会登録票!K15</f>
        <v>0</v>
      </c>
      <c r="K69" s="421">
        <f>フットサル大会登録票!O15</f>
        <v>0</v>
      </c>
      <c r="L69" s="422">
        <f>フットサル大会登録票!S15</f>
        <v>0</v>
      </c>
    </row>
    <row r="70" spans="2:13" ht="14.1" customHeight="1" x14ac:dyDescent="0.15">
      <c r="B70" s="369"/>
      <c r="C70" s="370"/>
      <c r="D70" s="371"/>
      <c r="E70" s="369"/>
      <c r="F70" s="370"/>
      <c r="G70" s="389"/>
      <c r="H70" s="445"/>
      <c r="I70" s="420"/>
      <c r="J70" s="418"/>
      <c r="K70" s="418"/>
      <c r="L70" s="423"/>
    </row>
    <row r="71" spans="2:13" ht="14.1" customHeight="1" x14ac:dyDescent="0.15">
      <c r="B71" s="366">
        <f>フットサル大会登録票!B20</f>
        <v>0</v>
      </c>
      <c r="C71" s="367"/>
      <c r="D71" s="368"/>
      <c r="E71" s="366">
        <f>フットサル大会登録票!G20</f>
        <v>0</v>
      </c>
      <c r="F71" s="367"/>
      <c r="G71" s="388"/>
      <c r="H71" s="412" t="s">
        <v>47</v>
      </c>
      <c r="I71" s="415" t="s">
        <v>90</v>
      </c>
      <c r="J71" s="417">
        <f>フットサル大会登録票!Y14</f>
        <v>0</v>
      </c>
      <c r="K71" s="417">
        <f>フットサル大会登録票!AC14</f>
        <v>0</v>
      </c>
      <c r="L71" s="404">
        <f>フットサル大会登録票!AG14</f>
        <v>0</v>
      </c>
    </row>
    <row r="72" spans="2:13" ht="14.1" customHeight="1" x14ac:dyDescent="0.15">
      <c r="B72" s="369"/>
      <c r="C72" s="370"/>
      <c r="D72" s="371"/>
      <c r="E72" s="369"/>
      <c r="F72" s="370"/>
      <c r="G72" s="389"/>
      <c r="H72" s="413"/>
      <c r="I72" s="416"/>
      <c r="J72" s="418"/>
      <c r="K72" s="418"/>
      <c r="L72" s="405"/>
    </row>
    <row r="73" spans="2:13" ht="14.1" customHeight="1" x14ac:dyDescent="0.15">
      <c r="B73" s="366">
        <f>フットサル大会登録票!B21</f>
        <v>0</v>
      </c>
      <c r="C73" s="367"/>
      <c r="D73" s="368"/>
      <c r="E73" s="366">
        <f>フットサル大会登録票!G21</f>
        <v>0</v>
      </c>
      <c r="F73" s="367"/>
      <c r="G73" s="388"/>
      <c r="H73" s="413"/>
      <c r="I73" s="406" t="s">
        <v>91</v>
      </c>
      <c r="J73" s="408">
        <f>フットサル大会登録票!Y15</f>
        <v>0</v>
      </c>
      <c r="K73" s="408">
        <f>フットサル大会登録票!AC15</f>
        <v>0</v>
      </c>
      <c r="L73" s="410">
        <f>フットサル大会登録票!AG15</f>
        <v>0</v>
      </c>
    </row>
    <row r="74" spans="2:13" ht="14.1" customHeight="1" thickBot="1" x14ac:dyDescent="0.2">
      <c r="B74" s="369"/>
      <c r="C74" s="370"/>
      <c r="D74" s="371"/>
      <c r="E74" s="369"/>
      <c r="F74" s="370"/>
      <c r="G74" s="389"/>
      <c r="H74" s="414"/>
      <c r="I74" s="407"/>
      <c r="J74" s="409"/>
      <c r="K74" s="409"/>
      <c r="L74" s="411"/>
    </row>
    <row r="75" spans="2:13" ht="14.1" customHeight="1" x14ac:dyDescent="0.15">
      <c r="B75" s="366">
        <f>フットサル大会登録票!B22</f>
        <v>0</v>
      </c>
      <c r="C75" s="367"/>
      <c r="D75" s="368"/>
      <c r="E75" s="366">
        <f>フットサル大会登録票!G22</f>
        <v>0</v>
      </c>
      <c r="F75" s="367"/>
      <c r="G75" s="388"/>
      <c r="H75" s="372" t="s">
        <v>92</v>
      </c>
      <c r="I75" s="374"/>
      <c r="J75" s="374"/>
      <c r="K75" s="374"/>
      <c r="L75" s="375"/>
      <c r="M75" s="97"/>
    </row>
    <row r="76" spans="2:13" ht="14.1" customHeight="1" thickBot="1" x14ac:dyDescent="0.2">
      <c r="B76" s="369"/>
      <c r="C76" s="370"/>
      <c r="D76" s="371"/>
      <c r="E76" s="369"/>
      <c r="F76" s="370"/>
      <c r="G76" s="389"/>
      <c r="H76" s="373"/>
      <c r="I76" s="376"/>
      <c r="J76" s="376"/>
      <c r="K76" s="376"/>
      <c r="L76" s="377"/>
      <c r="M76" s="97"/>
    </row>
    <row r="77" spans="2:13" ht="14.1" customHeight="1" x14ac:dyDescent="0.15">
      <c r="B77" s="366">
        <f>フットサル大会登録票!B23</f>
        <v>0</v>
      </c>
      <c r="C77" s="367"/>
      <c r="D77" s="368"/>
      <c r="E77" s="366">
        <f>フットサル大会登録票!G23</f>
        <v>0</v>
      </c>
      <c r="F77" s="367"/>
      <c r="G77" s="368"/>
    </row>
    <row r="78" spans="2:13" ht="14.1" customHeight="1" x14ac:dyDescent="0.15">
      <c r="B78" s="369"/>
      <c r="C78" s="370"/>
      <c r="D78" s="371"/>
      <c r="E78" s="369"/>
      <c r="F78" s="370"/>
      <c r="G78" s="371"/>
    </row>
  </sheetData>
  <mergeCells count="267">
    <mergeCell ref="J11:L12"/>
    <mergeCell ref="J13:J14"/>
    <mergeCell ref="K13:K14"/>
    <mergeCell ref="L13:L14"/>
    <mergeCell ref="B2:F3"/>
    <mergeCell ref="I2:L2"/>
    <mergeCell ref="I3:L3"/>
    <mergeCell ref="B5:L7"/>
    <mergeCell ref="C9:D9"/>
    <mergeCell ref="E9:K10"/>
    <mergeCell ref="B15:B16"/>
    <mergeCell ref="C15:C16"/>
    <mergeCell ref="D15:D16"/>
    <mergeCell ref="E15:E16"/>
    <mergeCell ref="F15:G16"/>
    <mergeCell ref="B11:B14"/>
    <mergeCell ref="C11:C14"/>
    <mergeCell ref="D11:D14"/>
    <mergeCell ref="E11:E14"/>
    <mergeCell ref="F11:I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23:B24"/>
    <mergeCell ref="C23:C24"/>
    <mergeCell ref="D23:D24"/>
    <mergeCell ref="E23:E24"/>
    <mergeCell ref="F23:G24"/>
    <mergeCell ref="H23:I24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31:B32"/>
    <mergeCell ref="C31:C32"/>
    <mergeCell ref="D31:D32"/>
    <mergeCell ref="E31:E32"/>
    <mergeCell ref="F31:G32"/>
    <mergeCell ref="H31:I32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9:B40"/>
    <mergeCell ref="C39:C40"/>
    <mergeCell ref="D39:D40"/>
    <mergeCell ref="E39:E40"/>
    <mergeCell ref="F39:G40"/>
    <mergeCell ref="H39:I40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55:B56"/>
    <mergeCell ref="C55:C56"/>
    <mergeCell ref="D55:D56"/>
    <mergeCell ref="E55:E56"/>
    <mergeCell ref="F55:G56"/>
    <mergeCell ref="H55:I56"/>
    <mergeCell ref="J55:J56"/>
    <mergeCell ref="K55:K56"/>
    <mergeCell ref="L55:L56"/>
    <mergeCell ref="J59:J60"/>
    <mergeCell ref="B57:B58"/>
    <mergeCell ref="C57:C58"/>
    <mergeCell ref="D57:D58"/>
    <mergeCell ref="E57:E58"/>
    <mergeCell ref="F57:G58"/>
    <mergeCell ref="H57:I58"/>
    <mergeCell ref="K61:K62"/>
    <mergeCell ref="J57:J58"/>
    <mergeCell ref="K57:K58"/>
    <mergeCell ref="L57:L58"/>
    <mergeCell ref="B59:B60"/>
    <mergeCell ref="C59:C60"/>
    <mergeCell ref="D59:D60"/>
    <mergeCell ref="E59:E60"/>
    <mergeCell ref="F59:G60"/>
    <mergeCell ref="H59:I60"/>
    <mergeCell ref="L61:L62"/>
    <mergeCell ref="K59:K60"/>
    <mergeCell ref="L59:L60"/>
    <mergeCell ref="B61:B62"/>
    <mergeCell ref="C61:C62"/>
    <mergeCell ref="D61:D62"/>
    <mergeCell ref="E61:E62"/>
    <mergeCell ref="F61:G62"/>
    <mergeCell ref="H61:I62"/>
    <mergeCell ref="J61:J62"/>
    <mergeCell ref="B63:E64"/>
    <mergeCell ref="F63:L64"/>
    <mergeCell ref="B65:G66"/>
    <mergeCell ref="H65:L65"/>
    <mergeCell ref="B67:D68"/>
    <mergeCell ref="E67:G68"/>
    <mergeCell ref="H67:H70"/>
    <mergeCell ref="I67:I68"/>
    <mergeCell ref="J67:J68"/>
    <mergeCell ref="K67:K68"/>
    <mergeCell ref="I71:I72"/>
    <mergeCell ref="J71:J72"/>
    <mergeCell ref="K71:K72"/>
    <mergeCell ref="L67:L68"/>
    <mergeCell ref="B69:D70"/>
    <mergeCell ref="E69:G70"/>
    <mergeCell ref="I69:I70"/>
    <mergeCell ref="J69:J70"/>
    <mergeCell ref="K69:K70"/>
    <mergeCell ref="L69:L70"/>
    <mergeCell ref="L71:L72"/>
    <mergeCell ref="B73:D74"/>
    <mergeCell ref="E73:G74"/>
    <mergeCell ref="I73:I74"/>
    <mergeCell ref="J73:J74"/>
    <mergeCell ref="K73:K74"/>
    <mergeCell ref="L73:L74"/>
    <mergeCell ref="B71:D72"/>
    <mergeCell ref="E71:G72"/>
    <mergeCell ref="H71:H7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7:B48"/>
    <mergeCell ref="C47:C48"/>
    <mergeCell ref="D47:D48"/>
    <mergeCell ref="E47:E48"/>
    <mergeCell ref="F47:G48"/>
    <mergeCell ref="H47:I48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B77:D78"/>
    <mergeCell ref="E77:G78"/>
    <mergeCell ref="H75:H76"/>
    <mergeCell ref="I75:L76"/>
    <mergeCell ref="H15:I16"/>
    <mergeCell ref="J53:J54"/>
    <mergeCell ref="K53:K54"/>
    <mergeCell ref="L53:L54"/>
    <mergeCell ref="B75:D76"/>
    <mergeCell ref="E75:G76"/>
  </mergeCells>
  <phoneticPr fontId="3"/>
  <printOptions horizontalCentered="1" verticalCentered="1"/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メンバー表</vt:lpstr>
      <vt:lpstr>フットサル大会登録票!Print_Area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サッカー協会1 滋賀県</cp:lastModifiedBy>
  <cp:lastPrinted>2025-05-05T00:01:49Z</cp:lastPrinted>
  <dcterms:created xsi:type="dcterms:W3CDTF">2002-10-09T06:04:35Z</dcterms:created>
  <dcterms:modified xsi:type="dcterms:W3CDTF">2025-05-05T00:05:47Z</dcterms:modified>
</cp:coreProperties>
</file>